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24226"/>
  <mc:AlternateContent xmlns:mc="http://schemas.openxmlformats.org/markup-compatibility/2006">
    <mc:Choice Requires="x15">
      <x15ac:absPath xmlns:x15ac="http://schemas.microsoft.com/office/spreadsheetml/2010/11/ac" url="H:\Mi unidad\ftib\MELANIE TENIS 2024\CAMPEONATOS INSULARES\MALLORCA\EQUIPOS JUVENILES\COPA FTIB\FINALES\"/>
    </mc:Choice>
  </mc:AlternateContent>
  <xr:revisionPtr revIDLastSave="0" documentId="8_{516E5A88-8AA9-41F1-B157-4A3FB2C25592}" xr6:coauthVersionLast="47" xr6:coauthVersionMax="47" xr10:uidLastSave="{00000000-0000-0000-0000-000000000000}"/>
  <bookViews>
    <workbookView xWindow="-120" yWindow="-120" windowWidth="29040" windowHeight="15840" tabRatio="675" xr2:uid="{00000000-000D-0000-FFFF-FFFF00000000}"/>
  </bookViews>
  <sheets>
    <sheet name="SUB10M" sheetId="10" r:id="rId1"/>
    <sheet name="ALEM" sheetId="3" r:id="rId2"/>
    <sheet name="INFM" sheetId="2" r:id="rId3"/>
    <sheet name="SORTEOS" sheetId="13" state="hidden" r:id="rId4"/>
    <sheet name="SUB10F" sheetId="9" r:id="rId5"/>
    <sheet name="ALEF" sheetId="14" r:id="rId6"/>
    <sheet name="CADF" sheetId="16" state="hidden" r:id="rId7"/>
  </sheets>
  <definedNames>
    <definedName name="_xlnm._FilterDatabase" localSheetId="2" hidden="1">INFM!#REF!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24" i="16" l="1"/>
  <c r="K24" i="16"/>
  <c r="M23" i="16"/>
  <c r="K23" i="16"/>
  <c r="M22" i="16"/>
  <c r="K22" i="16"/>
  <c r="S20" i="16"/>
  <c r="Q20" i="16"/>
  <c r="M20" i="16"/>
  <c r="K20" i="16"/>
  <c r="S19" i="16"/>
  <c r="Q19" i="16"/>
  <c r="M19" i="16"/>
  <c r="K19" i="16"/>
  <c r="S18" i="16"/>
  <c r="Q18" i="16"/>
  <c r="M18" i="16"/>
  <c r="K18" i="16"/>
  <c r="H18" i="16"/>
  <c r="G18" i="16"/>
  <c r="I18" i="16" s="1"/>
  <c r="E18" i="16"/>
  <c r="D18" i="16"/>
  <c r="F18" i="16" s="1"/>
  <c r="H17" i="16"/>
  <c r="G17" i="16"/>
  <c r="I17" i="16" s="1"/>
  <c r="F17" i="16"/>
  <c r="E17" i="16"/>
  <c r="D17" i="16"/>
  <c r="S16" i="16"/>
  <c r="Q16" i="16"/>
  <c r="M16" i="16"/>
  <c r="K16" i="16"/>
  <c r="H16" i="16"/>
  <c r="I16" i="16" s="1"/>
  <c r="G16" i="16"/>
  <c r="F16" i="16"/>
  <c r="E16" i="16"/>
  <c r="D16" i="16"/>
  <c r="S15" i="16"/>
  <c r="Q15" i="16"/>
  <c r="M15" i="16"/>
  <c r="K15" i="16"/>
  <c r="H15" i="16"/>
  <c r="G15" i="16"/>
  <c r="I15" i="16" s="1"/>
  <c r="F15" i="16"/>
  <c r="E15" i="16"/>
  <c r="D15" i="16"/>
  <c r="S14" i="16"/>
  <c r="Q14" i="16"/>
  <c r="M14" i="16"/>
  <c r="K14" i="16"/>
  <c r="H14" i="16"/>
  <c r="I14" i="16" s="1"/>
  <c r="G14" i="16"/>
  <c r="F14" i="16"/>
  <c r="E14" i="16"/>
  <c r="D14" i="16"/>
</calcChain>
</file>

<file path=xl/sharedStrings.xml><?xml version="1.0" encoding="utf-8"?>
<sst xmlns="http://schemas.openxmlformats.org/spreadsheetml/2006/main" count="88" uniqueCount="54">
  <si>
    <t>G</t>
  </si>
  <si>
    <t>P</t>
  </si>
  <si>
    <t>J</t>
  </si>
  <si>
    <t xml:space="preserve"> A/F </t>
  </si>
  <si>
    <t xml:space="preserve"> E/C</t>
  </si>
  <si>
    <t>DIF.</t>
  </si>
  <si>
    <t>VS</t>
  </si>
  <si>
    <t>GRUPO A</t>
  </si>
  <si>
    <t>CT LA SALLE</t>
  </si>
  <si>
    <t>DESCANSA</t>
  </si>
  <si>
    <t>CT PORTO CRISTO</t>
  </si>
  <si>
    <t>confrontación. Si no se ha disputado la confrontación, el equipo local deberá enviar el acta con la fecha alternativa o el motivo del W.O.</t>
  </si>
  <si>
    <t>Los capitanes podrán formar su alineación INDEPENDIENTEMENTE DEL RÁNKING DE SUS JUGADORES. Por ello, es obligatorio que los capitanes se intercambien las alineaciones antes del inicio de los individuales, de forma que NO PUEDAN DECIDIR SU ALINEACIÓN TRAS VER LA DEL RIVAL. Antes del partido de dobles deberán proceder de igual forma.</t>
  </si>
  <si>
    <t>CT FELANITX</t>
  </si>
  <si>
    <t>LIGA</t>
  </si>
  <si>
    <t>CADETE FEMENINO</t>
  </si>
  <si>
    <t>El primero de grupo será el campeón de la competición.</t>
  </si>
  <si>
    <r>
      <t xml:space="preserve">El equipo local deberá enviar el acta a melanie@ftib.es, como máximo, el </t>
    </r>
    <r>
      <rPr>
        <b/>
        <sz val="9"/>
        <rFont val="DIN Pro Light"/>
        <family val="2"/>
      </rPr>
      <t>MARTES</t>
    </r>
    <r>
      <rPr>
        <sz val="9"/>
        <rFont val="DIN Pro Light"/>
        <family val="2"/>
      </rPr>
      <t xml:space="preserve"> siguiente a la fecha programada para la </t>
    </r>
  </si>
  <si>
    <r>
      <t xml:space="preserve">En caso de no recibirla se dará por perdedor al equipo local. </t>
    </r>
    <r>
      <rPr>
        <b/>
        <sz val="9"/>
        <rFont val="DIN Pro Light"/>
        <family val="2"/>
      </rPr>
      <t>Los resultados se actualizarán tras cada jornada según estas normas.</t>
    </r>
  </si>
  <si>
    <t>ALEVIN MASCULINO</t>
  </si>
  <si>
    <t>INFANTIL MASCULINO</t>
  </si>
  <si>
    <t>MATCH POINT TC</t>
  </si>
  <si>
    <t>RAFA NADAL CLUB "B"</t>
  </si>
  <si>
    <t>RKG</t>
  </si>
  <si>
    <t>SUB10 MASCULINO</t>
  </si>
  <si>
    <t>MALLORCA TC TEULERA</t>
  </si>
  <si>
    <t>PLAYAS SANTA PONSA TC</t>
  </si>
  <si>
    <t>SORTEO SUB10M- COPA FTIB</t>
  </si>
  <si>
    <t>AD SAN CAYETANO "B"</t>
  </si>
  <si>
    <t>CT FELANITX "B"</t>
  </si>
  <si>
    <t>CT LLORET</t>
  </si>
  <si>
    <t>CT LA SALLE "B"</t>
  </si>
  <si>
    <t>SORTEO ALEM- COPA FTIB</t>
  </si>
  <si>
    <t>RAFA NADAL CLUB "A"</t>
  </si>
  <si>
    <t>INFM-COPA FTIB</t>
  </si>
  <si>
    <t>COPA FTIB POR EQUIPOS DE MALLORCA JUVENILES 2024</t>
  </si>
  <si>
    <t>J.5- 25/26 MAYO</t>
  </si>
  <si>
    <t>ALEVIN FEMENINO</t>
  </si>
  <si>
    <t>SUB10 FEMENINO</t>
  </si>
  <si>
    <t>J.1- 23/24 MARZO</t>
  </si>
  <si>
    <t>J.2- 13/14 ABRIL</t>
  </si>
  <si>
    <t>J.3- 27/28 ABRIL</t>
  </si>
  <si>
    <t>J.4- 11/12 MAYO</t>
  </si>
  <si>
    <t xml:space="preserve">GLOBAL TC </t>
  </si>
  <si>
    <t>GLOBAL TC</t>
  </si>
  <si>
    <t>CT LA SALLE "A"</t>
  </si>
  <si>
    <t>5-0</t>
  </si>
  <si>
    <t>2-1</t>
  </si>
  <si>
    <t>2-3</t>
  </si>
  <si>
    <t>COPA FTIB 2024</t>
  </si>
  <si>
    <t>*El equipo marcado en azul jugará como local en semifinales</t>
  </si>
  <si>
    <t>3-0</t>
  </si>
  <si>
    <t>4-1</t>
  </si>
  <si>
    <t>No disputado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</si>
</sst>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9"/>
      <name val="Comic Sans MS"/>
      <family val="4"/>
    </font>
    <font>
      <sz val="9"/>
      <name val="DINPro-Bold"/>
      <family val="3"/>
    </font>
    <font>
      <b/>
      <sz val="9"/>
      <name val="DINPro-Bold"/>
      <family val="3"/>
    </font>
    <font>
      <sz val="10"/>
      <name val="Arial"/>
      <family val="2"/>
    </font>
    <font>
      <b/>
      <sz val="10"/>
      <name val="DINPro-Black"/>
      <family val="3"/>
    </font>
    <font>
      <sz val="8"/>
      <name val="DINPro-Bold"/>
      <family val="3"/>
    </font>
    <font>
      <b/>
      <sz val="11"/>
      <color theme="1"/>
      <name val="DINPro-Bold"/>
      <family val="3"/>
    </font>
    <font>
      <sz val="11"/>
      <color theme="1"/>
      <name val="DINPro-Bold"/>
      <family val="3"/>
    </font>
    <font>
      <sz val="10"/>
      <name val="DINPro-Bold"/>
      <family val="3"/>
    </font>
    <font>
      <sz val="8"/>
      <color rgb="FFFF0000"/>
      <name val="DINPro-Bold"/>
      <family val="3"/>
    </font>
    <font>
      <u/>
      <sz val="14"/>
      <color theme="1"/>
      <name val="DINPro-Bold"/>
      <family val="3"/>
    </font>
    <font>
      <b/>
      <sz val="9"/>
      <name val="DINPro-Black"/>
      <family val="3"/>
    </font>
    <font>
      <sz val="11"/>
      <name val="DINPro-Bold"/>
      <family val="3"/>
    </font>
    <font>
      <sz val="11"/>
      <name val="Calibri"/>
      <family val="2"/>
      <scheme val="minor"/>
    </font>
    <font>
      <sz val="11"/>
      <name val="DINPro-Regular"/>
      <family val="3"/>
    </font>
    <font>
      <b/>
      <sz val="9"/>
      <color theme="0"/>
      <name val="DINPro-Bold"/>
      <family val="3"/>
    </font>
    <font>
      <sz val="8"/>
      <color theme="0"/>
      <name val="DINPro-Bold"/>
      <family val="3"/>
    </font>
    <font>
      <sz val="9"/>
      <color theme="0"/>
      <name val="DINPro-Bold"/>
      <family val="3"/>
    </font>
    <font>
      <sz val="9"/>
      <name val="DIN Pro Light"/>
      <family val="2"/>
    </font>
    <font>
      <b/>
      <sz val="9"/>
      <name val="DIN Pro Light"/>
      <family val="2"/>
    </font>
    <font>
      <sz val="9"/>
      <name val="DIN Pro Black"/>
      <family val="2"/>
    </font>
    <font>
      <b/>
      <sz val="9"/>
      <name val="DIN Pro Black"/>
      <family val="2"/>
    </font>
    <font>
      <sz val="10"/>
      <color theme="1"/>
      <name val="Calibri"/>
      <family val="2"/>
      <scheme val="minor"/>
    </font>
    <font>
      <b/>
      <sz val="12"/>
      <color theme="1"/>
      <name val="Calibri"/>
      <family val="2"/>
      <scheme val="minor"/>
    </font>
    <font>
      <strike/>
      <sz val="8"/>
      <color rgb="FFFF0000"/>
      <name val="DINPro-Bold"/>
      <family val="3"/>
    </font>
    <font>
      <sz val="11"/>
      <color theme="1"/>
      <name val="Aptos"/>
      <family val="2"/>
    </font>
    <font>
      <b/>
      <sz val="11"/>
      <color theme="1"/>
      <name val="Aptos"/>
      <family val="2"/>
    </font>
    <font>
      <sz val="11"/>
      <name val="Aptos"/>
      <family val="2"/>
    </font>
    <font>
      <sz val="8"/>
      <color rgb="FFFF0000"/>
      <name val="Aptos"/>
      <family val="2"/>
    </font>
    <font>
      <sz val="8"/>
      <name val="Aptos"/>
      <family val="2"/>
    </font>
    <font>
      <sz val="9"/>
      <name val="Aptos"/>
      <family val="2"/>
    </font>
    <font>
      <b/>
      <sz val="9"/>
      <name val="Aptos"/>
      <family val="2"/>
    </font>
    <font>
      <sz val="10"/>
      <color theme="1"/>
      <name val="Aptos"/>
      <family val="2"/>
    </font>
    <font>
      <b/>
      <sz val="10"/>
      <name val="Aptos"/>
      <family val="2"/>
    </font>
    <font>
      <sz val="10"/>
      <color rgb="FFFF0000"/>
      <name val="Aptos"/>
      <family val="2"/>
    </font>
    <font>
      <sz val="10"/>
      <name val="Aptos"/>
      <family val="2"/>
    </font>
    <font>
      <b/>
      <sz val="16"/>
      <color theme="1"/>
      <name val="Aptos"/>
      <family val="2"/>
    </font>
    <font>
      <b/>
      <u/>
      <sz val="16"/>
      <color theme="1"/>
      <name val="Aptos"/>
      <family val="2"/>
    </font>
    <font>
      <b/>
      <sz val="10"/>
      <color rgb="FF0070C0"/>
      <name val="Aptos"/>
      <family val="2"/>
    </font>
    <font>
      <b/>
      <sz val="10"/>
      <color theme="1"/>
      <name val="Aptos"/>
      <family val="2"/>
    </font>
    <font>
      <b/>
      <sz val="10"/>
      <color rgb="FFFF0000"/>
      <name val="Aptos"/>
      <family val="2"/>
    </font>
    <font>
      <b/>
      <i/>
      <sz val="11"/>
      <color rgb="FF0070C0"/>
      <name val="Aptos"/>
      <family val="2"/>
    </font>
  </fonts>
  <fills count="5">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C000"/>
        <bgColor indexed="64"/>
      </patternFill>
    </fill>
  </fills>
  <borders count="28">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bottom/>
      <diagonal/>
    </border>
  </borders>
  <cellStyleXfs count="2">
    <xf numFmtId="0" fontId="0" fillId="0" borderId="0"/>
    <xf numFmtId="0" fontId="4" fillId="0" borderId="0"/>
  </cellStyleXfs>
  <cellXfs count="139">
    <xf numFmtId="0" fontId="0" fillId="0" borderId="0" xfId="0"/>
    <xf numFmtId="0" fontId="6" fillId="0" borderId="7" xfId="1" applyFont="1" applyBorder="1" applyAlignment="1">
      <alignment vertical="center"/>
    </xf>
    <xf numFmtId="0" fontId="6" fillId="0" borderId="3" xfId="1" applyFont="1" applyBorder="1" applyAlignment="1">
      <alignment vertical="center"/>
    </xf>
    <xf numFmtId="0" fontId="1" fillId="0" borderId="3" xfId="1" applyFont="1" applyBorder="1" applyAlignment="1">
      <alignment horizontal="center" vertical="center"/>
    </xf>
    <xf numFmtId="0" fontId="5" fillId="2" borderId="0" xfId="1" applyFont="1" applyFill="1" applyAlignment="1">
      <alignment horizontal="left" vertical="center"/>
    </xf>
    <xf numFmtId="0" fontId="1" fillId="0" borderId="0" xfId="1" applyFont="1" applyAlignment="1">
      <alignment vertical="center"/>
    </xf>
    <xf numFmtId="0" fontId="0" fillId="0" borderId="0" xfId="0" applyAlignment="1">
      <alignment vertical="center"/>
    </xf>
    <xf numFmtId="0" fontId="6" fillId="0" borderId="8" xfId="1" applyFont="1" applyBorder="1" applyAlignment="1">
      <alignment vertical="center"/>
    </xf>
    <xf numFmtId="0" fontId="0" fillId="2" borderId="0" xfId="0" applyFill="1"/>
    <xf numFmtId="0" fontId="6" fillId="2" borderId="3" xfId="1" applyFont="1" applyFill="1" applyBorder="1" applyAlignment="1">
      <alignment vertical="center"/>
    </xf>
    <xf numFmtId="0" fontId="2" fillId="2" borderId="3"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6" fillId="2" borderId="0" xfId="1" applyFont="1" applyFill="1" applyAlignment="1">
      <alignment vertical="center"/>
    </xf>
    <xf numFmtId="0" fontId="2" fillId="2" borderId="10" xfId="0" applyFont="1" applyFill="1" applyBorder="1" applyAlignment="1">
      <alignment horizontal="center" vertical="center"/>
    </xf>
    <xf numFmtId="0" fontId="2" fillId="2" borderId="16" xfId="0" applyFont="1" applyFill="1" applyBorder="1" applyAlignment="1">
      <alignment horizontal="center" vertical="center"/>
    </xf>
    <xf numFmtId="0" fontId="0" fillId="2" borderId="0" xfId="0" applyFill="1" applyAlignment="1">
      <alignment vertical="center"/>
    </xf>
    <xf numFmtId="0" fontId="7" fillId="2" borderId="0" xfId="0" applyFont="1" applyFill="1"/>
    <xf numFmtId="0" fontId="8" fillId="2" borderId="0" xfId="0" applyFont="1" applyFill="1"/>
    <xf numFmtId="0" fontId="9" fillId="2" borderId="0" xfId="0" applyFont="1" applyFill="1" applyAlignment="1">
      <alignment vertical="center"/>
    </xf>
    <xf numFmtId="0" fontId="7" fillId="2" borderId="0" xfId="0" applyFont="1" applyFill="1" applyAlignment="1">
      <alignment horizontal="center" vertical="center"/>
    </xf>
    <xf numFmtId="0" fontId="1" fillId="2" borderId="3" xfId="1" applyFont="1" applyFill="1" applyBorder="1" applyAlignment="1">
      <alignment horizontal="center" vertical="center"/>
    </xf>
    <xf numFmtId="0" fontId="6" fillId="2" borderId="7" xfId="1" applyFont="1" applyFill="1" applyBorder="1" applyAlignment="1">
      <alignment vertical="center"/>
    </xf>
    <xf numFmtId="0" fontId="10" fillId="2" borderId="7" xfId="1" applyFont="1" applyFill="1" applyBorder="1" applyAlignment="1">
      <alignment horizontal="right" vertical="center"/>
    </xf>
    <xf numFmtId="0" fontId="10" fillId="2" borderId="7" xfId="1" applyFont="1" applyFill="1" applyBorder="1" applyAlignment="1">
      <alignment horizontal="left" vertical="center"/>
    </xf>
    <xf numFmtId="0" fontId="10" fillId="2" borderId="3" xfId="1" applyFont="1" applyFill="1" applyBorder="1" applyAlignment="1">
      <alignment horizontal="left" vertical="center"/>
    </xf>
    <xf numFmtId="0" fontId="14" fillId="2" borderId="0" xfId="0" applyFont="1" applyFill="1" applyAlignment="1">
      <alignment vertical="center"/>
    </xf>
    <xf numFmtId="0" fontId="13" fillId="2" borderId="0" xfId="0" applyFont="1" applyFill="1" applyAlignment="1">
      <alignment vertical="center"/>
    </xf>
    <xf numFmtId="0" fontId="1" fillId="2" borderId="0" xfId="1" applyFont="1" applyFill="1" applyAlignment="1">
      <alignment vertical="center"/>
    </xf>
    <xf numFmtId="0" fontId="1" fillId="2" borderId="0" xfId="1" applyFont="1" applyFill="1" applyAlignment="1">
      <alignment horizontal="center" vertical="center"/>
    </xf>
    <xf numFmtId="0" fontId="11" fillId="2" borderId="0" xfId="0" applyFont="1" applyFill="1"/>
    <xf numFmtId="0" fontId="13" fillId="2" borderId="0" xfId="0" applyFont="1" applyFill="1"/>
    <xf numFmtId="0" fontId="15" fillId="2" borderId="0" xfId="0" applyFont="1" applyFill="1"/>
    <xf numFmtId="0" fontId="1" fillId="2" borderId="0" xfId="0" applyFont="1" applyFill="1" applyAlignment="1">
      <alignment vertical="center"/>
    </xf>
    <xf numFmtId="0" fontId="2" fillId="2" borderId="0" xfId="0" applyFont="1" applyFill="1" applyAlignment="1">
      <alignment horizontal="center" vertical="center"/>
    </xf>
    <xf numFmtId="0" fontId="3" fillId="2" borderId="0" xfId="0" applyFont="1" applyFill="1" applyAlignment="1">
      <alignment horizontal="center" vertical="center"/>
    </xf>
    <xf numFmtId="0" fontId="6" fillId="2" borderId="0" xfId="1" applyFont="1" applyFill="1" applyAlignment="1">
      <alignment horizontal="left" vertical="center"/>
    </xf>
    <xf numFmtId="0" fontId="6" fillId="2" borderId="0" xfId="0" applyFont="1" applyFill="1" applyAlignment="1">
      <alignment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6" fillId="3" borderId="3" xfId="0" applyFont="1" applyFill="1" applyBorder="1" applyAlignment="1">
      <alignment vertical="center"/>
    </xf>
    <xf numFmtId="0" fontId="3" fillId="3" borderId="4" xfId="0" applyFont="1" applyFill="1" applyBorder="1" applyAlignment="1">
      <alignment horizontal="center" vertical="center"/>
    </xf>
    <xf numFmtId="0" fontId="12" fillId="3" borderId="9" xfId="0" applyFont="1" applyFill="1" applyBorder="1" applyAlignment="1">
      <alignment horizontal="center" vertical="center"/>
    </xf>
    <xf numFmtId="0" fontId="3" fillId="3" borderId="11" xfId="0" applyFont="1" applyFill="1" applyBorder="1" applyAlignment="1">
      <alignment horizontal="center" vertical="center"/>
    </xf>
    <xf numFmtId="0" fontId="5" fillId="3" borderId="5" xfId="1" applyFont="1" applyFill="1" applyBorder="1" applyAlignment="1">
      <alignment horizontal="left" vertical="center"/>
    </xf>
    <xf numFmtId="0" fontId="5" fillId="3" borderId="6" xfId="1" applyFont="1" applyFill="1" applyBorder="1" applyAlignment="1">
      <alignment horizontal="left" vertical="center"/>
    </xf>
    <xf numFmtId="0" fontId="7" fillId="3" borderId="0" xfId="0" applyFont="1" applyFill="1" applyAlignment="1">
      <alignment horizontal="center" vertical="center"/>
    </xf>
    <xf numFmtId="0" fontId="6" fillId="0" borderId="0" xfId="1" applyFont="1" applyAlignment="1">
      <alignment vertical="center"/>
    </xf>
    <xf numFmtId="0" fontId="16" fillId="2" borderId="0" xfId="0" applyFont="1" applyFill="1" applyAlignment="1">
      <alignment horizontal="center" vertical="center"/>
    </xf>
    <xf numFmtId="0" fontId="17" fillId="2" borderId="0" xfId="0" applyFont="1" applyFill="1" applyAlignment="1">
      <alignment horizontal="left" vertical="center"/>
    </xf>
    <xf numFmtId="0" fontId="18" fillId="2" borderId="0" xfId="0" applyFont="1" applyFill="1" applyAlignment="1">
      <alignment horizontal="center" vertical="center"/>
    </xf>
    <xf numFmtId="0" fontId="19" fillId="2" borderId="0" xfId="0" applyFont="1" applyFill="1" applyAlignment="1">
      <alignment horizontal="left" vertical="center"/>
    </xf>
    <xf numFmtId="0" fontId="12" fillId="3" borderId="21" xfId="0" applyFont="1" applyFill="1" applyBorder="1" applyAlignment="1">
      <alignment horizontal="center" vertical="center" wrapText="1"/>
    </xf>
    <xf numFmtId="0" fontId="10" fillId="2" borderId="0" xfId="0" applyFont="1" applyFill="1" applyAlignment="1">
      <alignment horizontal="left" vertical="center"/>
    </xf>
    <xf numFmtId="0" fontId="21" fillId="3" borderId="22" xfId="0" applyFont="1" applyFill="1" applyBorder="1" applyAlignment="1">
      <alignment horizontal="center" vertical="center"/>
    </xf>
    <xf numFmtId="0" fontId="21" fillId="3" borderId="3" xfId="0" applyFont="1" applyFill="1" applyBorder="1" applyAlignment="1">
      <alignment horizontal="center" vertical="center"/>
    </xf>
    <xf numFmtId="0" fontId="22" fillId="3" borderId="14" xfId="0" applyFont="1" applyFill="1" applyBorder="1" applyAlignment="1">
      <alignment horizontal="center" vertical="center"/>
    </xf>
    <xf numFmtId="0" fontId="2" fillId="2" borderId="22" xfId="0" applyFont="1" applyFill="1" applyBorder="1" applyAlignment="1">
      <alignment horizontal="center" vertical="center"/>
    </xf>
    <xf numFmtId="0" fontId="5" fillId="2" borderId="23" xfId="0" applyFont="1" applyFill="1" applyBorder="1" applyAlignment="1">
      <alignment horizontal="center" vertical="center"/>
    </xf>
    <xf numFmtId="0" fontId="12" fillId="3" borderId="24" xfId="0" applyFont="1" applyFill="1" applyBorder="1" applyAlignment="1">
      <alignment horizontal="center" vertical="center"/>
    </xf>
    <xf numFmtId="0" fontId="12" fillId="3" borderId="24" xfId="0" applyFont="1" applyFill="1" applyBorder="1" applyAlignment="1">
      <alignment horizontal="center" vertical="center" wrapText="1"/>
    </xf>
    <xf numFmtId="0" fontId="12" fillId="3" borderId="25" xfId="0" applyFont="1" applyFill="1" applyBorder="1" applyAlignment="1">
      <alignment horizontal="center" vertical="center" wrapText="1"/>
    </xf>
    <xf numFmtId="0" fontId="1" fillId="3" borderId="3" xfId="1" applyFont="1" applyFill="1" applyBorder="1" applyAlignment="1">
      <alignment horizontal="center" vertical="center"/>
    </xf>
    <xf numFmtId="0" fontId="24" fillId="0" borderId="0" xfId="0" applyFont="1"/>
    <xf numFmtId="0" fontId="25" fillId="3" borderId="22" xfId="0" applyFont="1" applyFill="1" applyBorder="1" applyAlignment="1">
      <alignment vertical="center"/>
    </xf>
    <xf numFmtId="0" fontId="26" fillId="2" borderId="0" xfId="0" applyFont="1" applyFill="1"/>
    <xf numFmtId="0" fontId="26" fillId="0" borderId="0" xfId="0" applyFont="1"/>
    <xf numFmtId="0" fontId="27" fillId="3" borderId="0" xfId="0" applyFont="1" applyFill="1" applyAlignment="1">
      <alignment horizontal="left" vertical="center"/>
    </xf>
    <xf numFmtId="0" fontId="27" fillId="3" borderId="0" xfId="0" applyFont="1" applyFill="1" applyAlignment="1">
      <alignment horizontal="center" vertical="center"/>
    </xf>
    <xf numFmtId="0" fontId="28" fillId="2" borderId="0" xfId="0" applyFont="1" applyFill="1"/>
    <xf numFmtId="0" fontId="27" fillId="2" borderId="0" xfId="0" applyFont="1" applyFill="1" applyAlignment="1">
      <alignment horizontal="center" vertical="center"/>
    </xf>
    <xf numFmtId="0" fontId="26" fillId="2" borderId="0" xfId="0" applyFont="1" applyFill="1" applyAlignment="1">
      <alignment vertical="center"/>
    </xf>
    <xf numFmtId="0" fontId="29" fillId="2" borderId="0" xfId="1" applyFont="1" applyFill="1" applyAlignment="1">
      <alignment horizontal="right" vertical="center"/>
    </xf>
    <xf numFmtId="0" fontId="30" fillId="2" borderId="0" xfId="1" applyFont="1" applyFill="1" applyAlignment="1">
      <alignment vertical="center"/>
    </xf>
    <xf numFmtId="0" fontId="31" fillId="2" borderId="0" xfId="1" applyFont="1" applyFill="1" applyAlignment="1">
      <alignment horizontal="center" vertical="center"/>
    </xf>
    <xf numFmtId="0" fontId="26" fillId="0" borderId="0" xfId="0" applyFont="1" applyAlignment="1">
      <alignment vertical="center"/>
    </xf>
    <xf numFmtId="0" fontId="32" fillId="2" borderId="0" xfId="0" applyFont="1" applyFill="1" applyAlignment="1">
      <alignment vertical="top" wrapText="1"/>
    </xf>
    <xf numFmtId="0" fontId="33" fillId="2" borderId="0" xfId="0" applyFont="1" applyFill="1"/>
    <xf numFmtId="0" fontId="37" fillId="2" borderId="0" xfId="0" applyFont="1" applyFill="1"/>
    <xf numFmtId="0" fontId="38" fillId="2" borderId="0" xfId="0" applyFont="1" applyFill="1"/>
    <xf numFmtId="0" fontId="37" fillId="0" borderId="0" xfId="0" applyFont="1"/>
    <xf numFmtId="0" fontId="39" fillId="2" borderId="17" xfId="0" applyFont="1" applyFill="1" applyBorder="1"/>
    <xf numFmtId="0" fontId="40" fillId="2" borderId="0" xfId="0" applyFont="1" applyFill="1"/>
    <xf numFmtId="0" fontId="40" fillId="2" borderId="6" xfId="0" applyFont="1" applyFill="1" applyBorder="1"/>
    <xf numFmtId="0" fontId="27" fillId="2" borderId="0" xfId="0" applyFont="1" applyFill="1"/>
    <xf numFmtId="0" fontId="40" fillId="2" borderId="19" xfId="0" applyFont="1" applyFill="1" applyBorder="1"/>
    <xf numFmtId="49" fontId="41" fillId="2" borderId="18" xfId="0" applyNumberFormat="1" applyFont="1" applyFill="1" applyBorder="1" applyAlignment="1">
      <alignment horizontal="center"/>
    </xf>
    <xf numFmtId="0" fontId="40" fillId="2" borderId="27" xfId="0" applyFont="1" applyFill="1" applyBorder="1"/>
    <xf numFmtId="0" fontId="34" fillId="2" borderId="20" xfId="0" applyFont="1" applyFill="1" applyBorder="1"/>
    <xf numFmtId="0" fontId="40" fillId="2" borderId="17" xfId="0" applyFont="1" applyFill="1" applyBorder="1"/>
    <xf numFmtId="0" fontId="39" fillId="2" borderId="20" xfId="0" applyFont="1" applyFill="1" applyBorder="1"/>
    <xf numFmtId="0" fontId="42" fillId="2" borderId="0" xfId="0" applyFont="1" applyFill="1"/>
    <xf numFmtId="16" fontId="35" fillId="2" borderId="0" xfId="0" applyNumberFormat="1" applyFont="1" applyFill="1"/>
    <xf numFmtId="0" fontId="32" fillId="0" borderId="0" xfId="0" applyFont="1" applyAlignment="1">
      <alignment vertical="top" wrapText="1"/>
    </xf>
    <xf numFmtId="0" fontId="33" fillId="0" borderId="0" xfId="0" applyFont="1"/>
    <xf numFmtId="0" fontId="34" fillId="2" borderId="0" xfId="0" applyFont="1" applyFill="1" applyAlignment="1">
      <alignment horizontal="center" vertical="center" wrapText="1"/>
    </xf>
    <xf numFmtId="0" fontId="34" fillId="0" borderId="0" xfId="0" applyFont="1" applyAlignment="1">
      <alignment horizontal="center" vertical="center" wrapText="1"/>
    </xf>
    <xf numFmtId="0" fontId="26" fillId="2" borderId="0" xfId="0" applyFont="1" applyFill="1" applyAlignment="1">
      <alignment horizontal="left" vertical="center"/>
    </xf>
    <xf numFmtId="0" fontId="34" fillId="2" borderId="0" xfId="0" applyFont="1" applyFill="1" applyAlignment="1">
      <alignment vertical="top" wrapText="1"/>
    </xf>
    <xf numFmtId="0" fontId="34" fillId="2" borderId="26" xfId="0" applyFont="1" applyFill="1" applyBorder="1"/>
    <xf numFmtId="0" fontId="34" fillId="2" borderId="17" xfId="0" applyFont="1" applyFill="1" applyBorder="1"/>
    <xf numFmtId="0" fontId="40" fillId="2" borderId="20" xfId="0" applyFont="1" applyFill="1" applyBorder="1"/>
    <xf numFmtId="0" fontId="40" fillId="0" borderId="0" xfId="0" applyFont="1"/>
    <xf numFmtId="0" fontId="36" fillId="2" borderId="0" xfId="0" applyFont="1" applyFill="1" applyAlignment="1">
      <alignment vertical="center"/>
    </xf>
    <xf numFmtId="0" fontId="30" fillId="2" borderId="0" xfId="0" applyFont="1" applyFill="1" applyAlignment="1">
      <alignment vertical="center"/>
    </xf>
    <xf numFmtId="0" fontId="31" fillId="2" borderId="0" xfId="0" applyFont="1" applyFill="1" applyAlignment="1">
      <alignment horizontal="center" vertical="center"/>
    </xf>
    <xf numFmtId="0" fontId="28" fillId="2" borderId="0" xfId="0" applyFont="1" applyFill="1" applyAlignment="1">
      <alignment vertical="center"/>
    </xf>
    <xf numFmtId="0" fontId="28" fillId="2" borderId="0" xfId="0" applyFont="1" applyFill="1" applyAlignment="1">
      <alignment horizontal="center" vertical="center"/>
    </xf>
    <xf numFmtId="0" fontId="28" fillId="2" borderId="0" xfId="1" applyFont="1" applyFill="1" applyAlignment="1">
      <alignment vertical="center"/>
    </xf>
    <xf numFmtId="0" fontId="36" fillId="2" borderId="0" xfId="0" applyFont="1" applyFill="1"/>
    <xf numFmtId="0" fontId="40" fillId="2" borderId="0" xfId="0" applyFont="1" applyFill="1" applyAlignment="1">
      <alignment horizontal="center" vertical="center"/>
    </xf>
    <xf numFmtId="0" fontId="33" fillId="2" borderId="0" xfId="0" applyFont="1" applyFill="1" applyAlignment="1">
      <alignment vertical="center"/>
    </xf>
    <xf numFmtId="0" fontId="35" fillId="2" borderId="0" xfId="1" applyFont="1" applyFill="1" applyAlignment="1">
      <alignment horizontal="right" vertical="center"/>
    </xf>
    <xf numFmtId="0" fontId="36" fillId="2" borderId="0" xfId="1" applyFont="1" applyFill="1" applyAlignment="1">
      <alignment vertical="center"/>
    </xf>
    <xf numFmtId="0" fontId="36" fillId="2" borderId="0" xfId="1" applyFont="1" applyFill="1" applyAlignment="1">
      <alignment horizontal="center" vertical="center"/>
    </xf>
    <xf numFmtId="0" fontId="33" fillId="0" borderId="0" xfId="0" applyFont="1" applyAlignment="1">
      <alignment vertical="center"/>
    </xf>
    <xf numFmtId="0" fontId="40" fillId="2" borderId="0" xfId="0" applyFont="1" applyFill="1" applyAlignment="1">
      <alignment vertical="center"/>
    </xf>
    <xf numFmtId="0" fontId="23" fillId="0" borderId="0" xfId="0" applyFont="1"/>
    <xf numFmtId="0" fontId="34" fillId="3" borderId="0" xfId="0" applyFont="1" applyFill="1" applyAlignment="1">
      <alignment horizontal="left" vertical="center" wrapText="1"/>
    </xf>
    <xf numFmtId="49" fontId="34" fillId="2" borderId="5" xfId="0" applyNumberFormat="1" applyFont="1" applyFill="1" applyBorder="1" applyAlignment="1">
      <alignment horizontal="center"/>
    </xf>
    <xf numFmtId="49" fontId="34" fillId="2" borderId="18" xfId="0" applyNumberFormat="1" applyFont="1" applyFill="1" applyBorder="1" applyAlignment="1">
      <alignment horizontal="center"/>
    </xf>
    <xf numFmtId="0" fontId="34" fillId="2" borderId="26" xfId="0" applyFont="1" applyFill="1" applyBorder="1" applyAlignment="1">
      <alignment horizontal="center"/>
    </xf>
    <xf numFmtId="0" fontId="34" fillId="2" borderId="17" xfId="0" applyFont="1" applyFill="1" applyBorder="1" applyAlignment="1">
      <alignment horizontal="center"/>
    </xf>
    <xf numFmtId="49" fontId="34" fillId="2" borderId="6" xfId="0" applyNumberFormat="1" applyFont="1" applyFill="1" applyBorder="1" applyAlignment="1">
      <alignment horizontal="center"/>
    </xf>
    <xf numFmtId="0" fontId="40" fillId="2" borderId="26" xfId="0" applyFont="1" applyFill="1" applyBorder="1" applyAlignment="1">
      <alignment horizontal="center"/>
    </xf>
    <xf numFmtId="0" fontId="40" fillId="2" borderId="17" xfId="0" applyFont="1" applyFill="1" applyBorder="1" applyAlignment="1">
      <alignment horizontal="center"/>
    </xf>
    <xf numFmtId="0" fontId="34" fillId="2" borderId="5" xfId="0" applyFont="1" applyFill="1" applyBorder="1" applyAlignment="1">
      <alignment horizontal="center"/>
    </xf>
    <xf numFmtId="0" fontId="34" fillId="2" borderId="18" xfId="0" applyFont="1" applyFill="1" applyBorder="1" applyAlignment="1">
      <alignment horizontal="center"/>
    </xf>
    <xf numFmtId="0" fontId="34" fillId="2" borderId="6" xfId="0" applyFont="1" applyFill="1" applyBorder="1" applyAlignment="1">
      <alignment horizontal="center"/>
    </xf>
    <xf numFmtId="0" fontId="34" fillId="2" borderId="20" xfId="0" applyFont="1" applyFill="1" applyBorder="1" applyAlignment="1">
      <alignment horizontal="center"/>
    </xf>
    <xf numFmtId="49" fontId="41" fillId="2" borderId="18" xfId="0" applyNumberFormat="1" applyFont="1" applyFill="1" applyBorder="1" applyAlignment="1">
      <alignment horizontal="center"/>
    </xf>
    <xf numFmtId="0" fontId="34" fillId="4" borderId="26" xfId="0" applyFont="1" applyFill="1" applyBorder="1" applyAlignment="1">
      <alignment horizontal="center"/>
    </xf>
    <xf numFmtId="0" fontId="34" fillId="4" borderId="17" xfId="0" applyFont="1" applyFill="1" applyBorder="1" applyAlignment="1">
      <alignment horizontal="center"/>
    </xf>
    <xf numFmtId="0" fontId="40" fillId="4" borderId="26" xfId="0" applyFont="1" applyFill="1" applyBorder="1" applyAlignment="1">
      <alignment horizontal="center"/>
    </xf>
    <xf numFmtId="0" fontId="40" fillId="4" borderId="17" xfId="0" applyFont="1" applyFill="1" applyBorder="1" applyAlignment="1">
      <alignment horizontal="center"/>
    </xf>
    <xf numFmtId="16" fontId="35" fillId="2" borderId="5" xfId="0" applyNumberFormat="1" applyFont="1" applyFill="1" applyBorder="1" applyAlignment="1">
      <alignment horizontal="center"/>
    </xf>
    <xf numFmtId="16" fontId="35" fillId="2" borderId="18" xfId="0" applyNumberFormat="1" applyFont="1" applyFill="1" applyBorder="1" applyAlignment="1">
      <alignment horizontal="center"/>
    </xf>
  </cellXfs>
  <cellStyles count="2">
    <cellStyle name="Normal" xfId="0" builtinId="0"/>
    <cellStyle name="Normal 2" xfId="1" xr:uid="{00000000-0005-0000-0000-00000100000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9</xdr:col>
      <xdr:colOff>723900</xdr:colOff>
      <xdr:row>0</xdr:row>
      <xdr:rowOff>19050</xdr:rowOff>
    </xdr:from>
    <xdr:to>
      <xdr:col>14</xdr:col>
      <xdr:colOff>0</xdr:colOff>
      <xdr:row>4</xdr:row>
      <xdr:rowOff>123825</xdr:rowOff>
    </xdr:to>
    <xdr:pic>
      <xdr:nvPicPr>
        <xdr:cNvPr id="2" name="1 Imagen">
          <a:extLst>
            <a:ext uri="{FF2B5EF4-FFF2-40B4-BE49-F238E27FC236}">
              <a16:creationId xmlns:a16="http://schemas.microsoft.com/office/drawing/2014/main" id="{779B2632-EC47-447F-985B-ADA343C0658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95800" y="19050"/>
          <a:ext cx="30575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238125</xdr:colOff>
      <xdr:row>0</xdr:row>
      <xdr:rowOff>19050</xdr:rowOff>
    </xdr:from>
    <xdr:to>
      <xdr:col>13</xdr:col>
      <xdr:colOff>0</xdr:colOff>
      <xdr:row>4</xdr:row>
      <xdr:rowOff>104775</xdr:rowOff>
    </xdr:to>
    <xdr:pic>
      <xdr:nvPicPr>
        <xdr:cNvPr id="2" name="1 Imagen">
          <a:extLst>
            <a:ext uri="{FF2B5EF4-FFF2-40B4-BE49-F238E27FC236}">
              <a16:creationId xmlns:a16="http://schemas.microsoft.com/office/drawing/2014/main" id="{D47741D1-FFB5-40B3-92D5-8E0332F87B2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62525" y="19050"/>
          <a:ext cx="30575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104775</xdr:colOff>
      <xdr:row>0</xdr:row>
      <xdr:rowOff>0</xdr:rowOff>
    </xdr:from>
    <xdr:to>
      <xdr:col>12</xdr:col>
      <xdr:colOff>152400</xdr:colOff>
      <xdr:row>4</xdr:row>
      <xdr:rowOff>85725</xdr:rowOff>
    </xdr:to>
    <xdr:pic>
      <xdr:nvPicPr>
        <xdr:cNvPr id="2" name="1 Imagen">
          <a:extLst>
            <a:ext uri="{FF2B5EF4-FFF2-40B4-BE49-F238E27FC236}">
              <a16:creationId xmlns:a16="http://schemas.microsoft.com/office/drawing/2014/main" id="{529DA7BA-BF58-4B0F-AAA3-1242B3FFC3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7575" y="0"/>
          <a:ext cx="30575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371475</xdr:colOff>
      <xdr:row>0</xdr:row>
      <xdr:rowOff>0</xdr:rowOff>
    </xdr:from>
    <xdr:to>
      <xdr:col>7</xdr:col>
      <xdr:colOff>114301</xdr:colOff>
      <xdr:row>35</xdr:row>
      <xdr:rowOff>67469</xdr:rowOff>
    </xdr:to>
    <xdr:pic>
      <xdr:nvPicPr>
        <xdr:cNvPr id="2" name="Imagen 1">
          <a:extLst>
            <a:ext uri="{FF2B5EF4-FFF2-40B4-BE49-F238E27FC236}">
              <a16:creationId xmlns:a16="http://schemas.microsoft.com/office/drawing/2014/main" id="{1F6CA651-2850-4679-8E60-856C026AE5F4}"/>
            </a:ext>
          </a:extLst>
        </xdr:cNvPr>
        <xdr:cNvPicPr>
          <a:picLocks noChangeAspect="1"/>
        </xdr:cNvPicPr>
      </xdr:nvPicPr>
      <xdr:blipFill rotWithShape="1">
        <a:blip xmlns:r="http://schemas.openxmlformats.org/officeDocument/2006/relationships" r:embed="rId1"/>
        <a:srcRect l="37557" r="40029"/>
        <a:stretch/>
      </xdr:blipFill>
      <xdr:spPr>
        <a:xfrm>
          <a:off x="2657475" y="0"/>
          <a:ext cx="2790826" cy="6744494"/>
        </a:xfrm>
        <a:prstGeom prst="rect">
          <a:avLst/>
        </a:prstGeom>
      </xdr:spPr>
    </xdr:pic>
    <xdr:clientData/>
  </xdr:twoCellAnchor>
  <xdr:twoCellAnchor editAs="oneCell">
    <xdr:from>
      <xdr:col>10</xdr:col>
      <xdr:colOff>0</xdr:colOff>
      <xdr:row>2</xdr:row>
      <xdr:rowOff>0</xdr:rowOff>
    </xdr:from>
    <xdr:to>
      <xdr:col>14</xdr:col>
      <xdr:colOff>209143</xdr:colOff>
      <xdr:row>41</xdr:row>
      <xdr:rowOff>113356</xdr:rowOff>
    </xdr:to>
    <xdr:pic>
      <xdr:nvPicPr>
        <xdr:cNvPr id="3" name="Imagen 2">
          <a:extLst>
            <a:ext uri="{FF2B5EF4-FFF2-40B4-BE49-F238E27FC236}">
              <a16:creationId xmlns:a16="http://schemas.microsoft.com/office/drawing/2014/main" id="{8D5F4849-37E8-7CBA-4481-169B5B31347D}"/>
            </a:ext>
          </a:extLst>
        </xdr:cNvPr>
        <xdr:cNvPicPr>
          <a:picLocks noChangeAspect="1"/>
        </xdr:cNvPicPr>
      </xdr:nvPicPr>
      <xdr:blipFill>
        <a:blip xmlns:r="http://schemas.openxmlformats.org/officeDocument/2006/relationships" r:embed="rId2"/>
        <a:stretch>
          <a:fillRect/>
        </a:stretch>
      </xdr:blipFill>
      <xdr:spPr>
        <a:xfrm>
          <a:off x="7620000" y="390525"/>
          <a:ext cx="3257143" cy="7552381"/>
        </a:xfrm>
        <a:prstGeom prst="rect">
          <a:avLst/>
        </a:prstGeom>
      </xdr:spPr>
    </xdr:pic>
    <xdr:clientData/>
  </xdr:twoCellAnchor>
  <xdr:twoCellAnchor editAs="oneCell">
    <xdr:from>
      <xdr:col>17</xdr:col>
      <xdr:colOff>352590</xdr:colOff>
      <xdr:row>1</xdr:row>
      <xdr:rowOff>66675</xdr:rowOff>
    </xdr:from>
    <xdr:to>
      <xdr:col>21</xdr:col>
      <xdr:colOff>456783</xdr:colOff>
      <xdr:row>42</xdr:row>
      <xdr:rowOff>27545</xdr:rowOff>
    </xdr:to>
    <xdr:pic>
      <xdr:nvPicPr>
        <xdr:cNvPr id="5" name="Imagen 4">
          <a:extLst>
            <a:ext uri="{FF2B5EF4-FFF2-40B4-BE49-F238E27FC236}">
              <a16:creationId xmlns:a16="http://schemas.microsoft.com/office/drawing/2014/main" id="{31CBE2E7-BE44-14B3-E436-EB9086BF4D67}"/>
            </a:ext>
          </a:extLst>
        </xdr:cNvPr>
        <xdr:cNvPicPr>
          <a:picLocks noChangeAspect="1"/>
        </xdr:cNvPicPr>
      </xdr:nvPicPr>
      <xdr:blipFill>
        <a:blip xmlns:r="http://schemas.openxmlformats.org/officeDocument/2006/relationships" r:embed="rId3"/>
        <a:stretch>
          <a:fillRect/>
        </a:stretch>
      </xdr:blipFill>
      <xdr:spPr>
        <a:xfrm>
          <a:off x="13306590" y="257175"/>
          <a:ext cx="3152193" cy="779042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238125</xdr:colOff>
      <xdr:row>0</xdr:row>
      <xdr:rowOff>9525</xdr:rowOff>
    </xdr:from>
    <xdr:to>
      <xdr:col>12</xdr:col>
      <xdr:colOff>0</xdr:colOff>
      <xdr:row>4</xdr:row>
      <xdr:rowOff>95250</xdr:rowOff>
    </xdr:to>
    <xdr:pic>
      <xdr:nvPicPr>
        <xdr:cNvPr id="4" name="1 Imagen">
          <a:extLst>
            <a:ext uri="{FF2B5EF4-FFF2-40B4-BE49-F238E27FC236}">
              <a16:creationId xmlns:a16="http://schemas.microsoft.com/office/drawing/2014/main" id="{FDCD932A-19C1-45AA-9432-07B63FFEA2D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67150" y="9525"/>
          <a:ext cx="30575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257175</xdr:colOff>
      <xdr:row>0</xdr:row>
      <xdr:rowOff>0</xdr:rowOff>
    </xdr:from>
    <xdr:to>
      <xdr:col>11</xdr:col>
      <xdr:colOff>19050</xdr:colOff>
      <xdr:row>5</xdr:row>
      <xdr:rowOff>57150</xdr:rowOff>
    </xdr:to>
    <xdr:pic>
      <xdr:nvPicPr>
        <xdr:cNvPr id="4" name="1 Imagen">
          <a:extLst>
            <a:ext uri="{FF2B5EF4-FFF2-40B4-BE49-F238E27FC236}">
              <a16:creationId xmlns:a16="http://schemas.microsoft.com/office/drawing/2014/main" id="{DEAEE029-6C68-4F56-BB7C-9E671DFDAFE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38575" y="0"/>
          <a:ext cx="30575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244187</xdr:colOff>
      <xdr:row>18</xdr:row>
      <xdr:rowOff>168851</xdr:rowOff>
    </xdr:from>
    <xdr:to>
      <xdr:col>3</xdr:col>
      <xdr:colOff>220807</xdr:colOff>
      <xdr:row>22</xdr:row>
      <xdr:rowOff>80889</xdr:rowOff>
    </xdr:to>
    <xdr:pic>
      <xdr:nvPicPr>
        <xdr:cNvPr id="2" name="0 Imagen">
          <a:extLst>
            <a:ext uri="{FF2B5EF4-FFF2-40B4-BE49-F238E27FC236}">
              <a16:creationId xmlns:a16="http://schemas.microsoft.com/office/drawing/2014/main" id="{44AE7A60-9A74-4418-B6F4-AF22E66E6C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45946"/>
        <a:stretch>
          <a:fillRect/>
        </a:stretch>
      </xdr:blipFill>
      <xdr:spPr bwMode="auto">
        <a:xfrm>
          <a:off x="491837" y="3435926"/>
          <a:ext cx="2224520" cy="674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31"/>
  <sheetViews>
    <sheetView tabSelected="1" workbookViewId="0">
      <selection activeCell="J32" sqref="J32"/>
    </sheetView>
  </sheetViews>
  <sheetFormatPr baseColWidth="10" defaultRowHeight="15"/>
  <cols>
    <col min="1" max="1" width="20.7109375" customWidth="1"/>
    <col min="2" max="2" width="6" customWidth="1"/>
    <col min="3" max="3" width="5.42578125" customWidth="1"/>
    <col min="4" max="4" width="5.7109375" customWidth="1"/>
    <col min="5" max="5" width="4.7109375" customWidth="1"/>
    <col min="6" max="6" width="5" customWidth="1"/>
    <col min="7" max="7" width="4.42578125" customWidth="1"/>
    <col min="8" max="8" width="5.140625" customWidth="1"/>
    <col min="9" max="9" width="6" customWidth="1"/>
    <col min="10" max="10" width="23.5703125" customWidth="1"/>
    <col min="11" max="11" width="3" customWidth="1"/>
    <col min="12" max="12" width="22.85546875" customWidth="1"/>
    <col min="13" max="13" width="3.5703125" customWidth="1"/>
    <col min="14" max="14" width="3.7109375" customWidth="1"/>
    <col min="15" max="15" width="4" customWidth="1"/>
    <col min="16" max="16" width="10.5703125" customWidth="1"/>
    <col min="17" max="17" width="3.5703125" customWidth="1"/>
  </cols>
  <sheetData>
    <row r="1" spans="1:18" s="82" customFormat="1" ht="21">
      <c r="A1" s="81" t="s">
        <v>49</v>
      </c>
      <c r="B1" s="81"/>
      <c r="C1" s="80"/>
      <c r="D1" s="80"/>
      <c r="E1" s="80"/>
      <c r="F1" s="80"/>
      <c r="G1" s="80"/>
      <c r="H1" s="80"/>
      <c r="I1" s="80"/>
      <c r="J1" s="80"/>
      <c r="K1" s="80"/>
      <c r="L1" s="80"/>
      <c r="M1" s="80"/>
      <c r="N1" s="80"/>
      <c r="O1" s="80"/>
      <c r="P1" s="80"/>
      <c r="Q1" s="80"/>
      <c r="R1" s="80"/>
    </row>
    <row r="2" spans="1:18" s="68" customFormat="1">
      <c r="A2" s="67"/>
      <c r="B2" s="67"/>
      <c r="C2" s="67"/>
      <c r="D2" s="67"/>
      <c r="E2" s="67"/>
      <c r="F2" s="67"/>
      <c r="G2" s="67"/>
      <c r="H2" s="67"/>
      <c r="I2" s="67"/>
      <c r="J2" s="67"/>
      <c r="K2" s="67"/>
      <c r="L2" s="67"/>
      <c r="M2" s="67"/>
      <c r="N2" s="67"/>
      <c r="O2" s="67"/>
      <c r="P2" s="67"/>
      <c r="Q2" s="67"/>
      <c r="R2" s="67"/>
    </row>
    <row r="3" spans="1:18" s="96" customFormat="1">
      <c r="A3" s="69" t="s">
        <v>24</v>
      </c>
      <c r="B3" s="79"/>
      <c r="C3" s="79"/>
      <c r="D3" s="79"/>
      <c r="E3" s="79"/>
      <c r="F3" s="111"/>
      <c r="G3" s="79"/>
      <c r="H3" s="79"/>
      <c r="I3" s="79"/>
      <c r="J3" s="79"/>
      <c r="K3" s="79"/>
      <c r="L3" s="79"/>
      <c r="M3" s="79"/>
      <c r="N3" s="79"/>
      <c r="O3" s="79"/>
      <c r="P3" s="79"/>
      <c r="Q3" s="79"/>
      <c r="R3" s="79"/>
    </row>
    <row r="4" spans="1:18" s="79" customFormat="1" ht="13.5">
      <c r="A4" s="112"/>
      <c r="F4" s="111"/>
    </row>
    <row r="5" spans="1:18" s="117" customFormat="1" ht="13.5">
      <c r="A5" s="113"/>
      <c r="B5" s="79"/>
      <c r="C5" s="113"/>
      <c r="D5" s="113"/>
      <c r="E5" s="113"/>
      <c r="F5" s="113"/>
      <c r="G5" s="113"/>
      <c r="H5" s="113"/>
      <c r="I5" s="113"/>
      <c r="J5" s="114"/>
      <c r="K5" s="115"/>
      <c r="L5" s="115"/>
      <c r="M5" s="116"/>
      <c r="N5" s="116"/>
      <c r="O5" s="113"/>
      <c r="P5" s="113"/>
      <c r="Q5" s="113"/>
      <c r="R5" s="113"/>
    </row>
    <row r="6" spans="1:18" s="96" customFormat="1" ht="13.5">
      <c r="A6" s="79"/>
      <c r="C6" s="79"/>
      <c r="D6" s="79"/>
      <c r="E6" s="79"/>
      <c r="F6" s="79"/>
      <c r="G6" s="79"/>
      <c r="H6" s="100"/>
      <c r="I6" s="100"/>
      <c r="J6" s="100"/>
      <c r="K6" s="79"/>
      <c r="L6" s="79"/>
      <c r="M6" s="79"/>
      <c r="N6" s="79"/>
      <c r="O6" s="79"/>
      <c r="P6" s="79"/>
      <c r="Q6" s="79"/>
    </row>
    <row r="7" spans="1:18" s="96" customFormat="1" ht="13.5">
      <c r="A7" s="79"/>
      <c r="B7" s="79"/>
      <c r="C7" s="79"/>
      <c r="D7" s="79"/>
      <c r="E7" s="79"/>
      <c r="F7" s="79"/>
      <c r="G7" s="79"/>
      <c r="H7" s="79"/>
      <c r="I7" s="100"/>
      <c r="J7" s="100"/>
      <c r="K7" s="100"/>
      <c r="L7" s="79"/>
      <c r="M7" s="79"/>
      <c r="N7" s="79"/>
      <c r="O7" s="79"/>
      <c r="P7" s="79"/>
      <c r="Q7" s="79"/>
      <c r="R7" s="79"/>
    </row>
    <row r="8" spans="1:18" s="96" customFormat="1" ht="13.5">
      <c r="A8" s="83" t="s">
        <v>28</v>
      </c>
      <c r="B8" s="84"/>
      <c r="C8" s="84"/>
      <c r="D8" s="84"/>
      <c r="E8" s="84"/>
      <c r="F8" s="84"/>
      <c r="G8" s="84"/>
      <c r="H8" s="100"/>
      <c r="I8" s="100"/>
    </row>
    <row r="9" spans="1:18" s="96" customFormat="1" ht="13.5">
      <c r="A9" s="85"/>
      <c r="B9" s="84"/>
      <c r="C9" s="84"/>
      <c r="D9" s="84"/>
      <c r="E9" s="84"/>
      <c r="F9" s="84"/>
      <c r="G9" s="84"/>
      <c r="H9" s="84"/>
      <c r="I9" s="84"/>
    </row>
    <row r="10" spans="1:18" s="96" customFormat="1" ht="13.5">
      <c r="A10" s="87"/>
      <c r="B10" s="126" t="s">
        <v>22</v>
      </c>
      <c r="C10" s="127"/>
      <c r="D10" s="127"/>
      <c r="E10" s="127"/>
      <c r="F10" s="84"/>
      <c r="G10" s="84"/>
      <c r="H10" s="84"/>
      <c r="I10" s="84"/>
    </row>
    <row r="11" spans="1:18" s="96" customFormat="1" ht="13.5">
      <c r="A11" s="87"/>
      <c r="B11" s="121" t="s">
        <v>51</v>
      </c>
      <c r="C11" s="122"/>
      <c r="D11" s="122"/>
      <c r="E11" s="125"/>
      <c r="F11" s="89"/>
      <c r="G11" s="84"/>
      <c r="H11" s="84"/>
      <c r="I11" s="84"/>
    </row>
    <row r="12" spans="1:18" s="96" customFormat="1" ht="13.5">
      <c r="A12" s="90" t="s">
        <v>22</v>
      </c>
      <c r="B12" s="84"/>
      <c r="C12" s="84"/>
      <c r="D12" s="84"/>
      <c r="E12" s="84"/>
      <c r="F12" s="89"/>
      <c r="G12" s="84"/>
      <c r="H12" s="84"/>
      <c r="I12" s="84"/>
    </row>
    <row r="13" spans="1:18" s="96" customFormat="1" ht="13.5">
      <c r="A13" s="84"/>
      <c r="B13" s="84"/>
      <c r="C13" s="84"/>
      <c r="D13" s="84"/>
      <c r="E13" s="84"/>
      <c r="F13" s="89"/>
      <c r="G13" s="84"/>
      <c r="H13" s="84"/>
      <c r="I13" s="84"/>
    </row>
    <row r="14" spans="1:18" s="96" customFormat="1" ht="13.5">
      <c r="A14" s="84"/>
      <c r="B14" s="84"/>
      <c r="C14" s="84"/>
      <c r="D14" s="84"/>
      <c r="E14" s="84"/>
      <c r="F14" s="135" t="s">
        <v>22</v>
      </c>
      <c r="G14" s="136"/>
      <c r="H14" s="136"/>
      <c r="I14" s="136"/>
    </row>
    <row r="15" spans="1:18" s="96" customFormat="1" ht="13.5">
      <c r="A15" s="84"/>
      <c r="B15" s="84"/>
      <c r="C15" s="84"/>
      <c r="D15" s="84"/>
      <c r="E15" s="104"/>
      <c r="F15" s="121" t="s">
        <v>47</v>
      </c>
      <c r="G15" s="122"/>
      <c r="H15" s="122"/>
      <c r="I15" s="122"/>
    </row>
    <row r="16" spans="1:18" s="96" customFormat="1" ht="13.5">
      <c r="A16" s="91" t="s">
        <v>29</v>
      </c>
      <c r="B16" s="84"/>
      <c r="C16" s="84"/>
      <c r="D16" s="84"/>
      <c r="E16" s="84"/>
      <c r="F16" s="89"/>
      <c r="G16" s="84"/>
      <c r="H16" s="84"/>
      <c r="I16" s="84"/>
    </row>
    <row r="17" spans="1:12" s="96" customFormat="1" ht="13.5">
      <c r="A17" s="85"/>
      <c r="B17" s="84"/>
      <c r="C17" s="84"/>
      <c r="D17" s="84"/>
      <c r="E17" s="84"/>
      <c r="F17" s="89"/>
      <c r="G17" s="84"/>
      <c r="H17" s="84"/>
      <c r="I17" s="84"/>
    </row>
    <row r="18" spans="1:12" s="96" customFormat="1" ht="13.5">
      <c r="A18" s="87"/>
      <c r="B18" s="123" t="s">
        <v>10</v>
      </c>
      <c r="C18" s="124"/>
      <c r="D18" s="124"/>
      <c r="E18" s="124"/>
      <c r="F18" s="89"/>
      <c r="G18" s="84"/>
      <c r="H18" s="84"/>
      <c r="I18" s="84"/>
    </row>
    <row r="19" spans="1:12" s="96" customFormat="1" ht="13.5">
      <c r="A19" s="87"/>
      <c r="B19" s="121" t="s">
        <v>47</v>
      </c>
      <c r="C19" s="122"/>
      <c r="D19" s="122"/>
      <c r="E19" s="122"/>
      <c r="F19" s="84"/>
      <c r="G19" s="84"/>
      <c r="H19" s="84"/>
      <c r="I19" s="84"/>
    </row>
    <row r="20" spans="1:12" s="96" customFormat="1" ht="13.5">
      <c r="A20" s="92" t="s">
        <v>10</v>
      </c>
      <c r="B20" s="84"/>
      <c r="C20" s="84"/>
      <c r="D20" s="84"/>
      <c r="E20" s="84"/>
      <c r="F20" s="84"/>
      <c r="G20" s="84"/>
      <c r="H20" s="84"/>
      <c r="I20" s="84"/>
    </row>
    <row r="21" spans="1:12" s="96" customFormat="1" ht="13.5">
      <c r="A21" s="84"/>
      <c r="B21" s="84"/>
      <c r="C21" s="84"/>
      <c r="D21" s="84"/>
      <c r="E21" s="84"/>
      <c r="F21" s="84"/>
      <c r="G21" s="84"/>
      <c r="H21" s="84"/>
      <c r="I21" s="118"/>
    </row>
    <row r="22" spans="1:12" s="96" customFormat="1" ht="13.5"/>
    <row r="23" spans="1:12" s="96" customFormat="1">
      <c r="A23" s="93" t="s">
        <v>50</v>
      </c>
      <c r="I23" s="94"/>
      <c r="J23" s="94"/>
      <c r="K23" s="94"/>
    </row>
    <row r="24" spans="1:12" s="96" customFormat="1" ht="13.5"/>
    <row r="25" spans="1:12" s="119" customFormat="1" ht="12.75"/>
    <row r="26" spans="1:12" s="119" customFormat="1" ht="12.75">
      <c r="A26" s="120" t="s">
        <v>12</v>
      </c>
      <c r="B26" s="120"/>
      <c r="C26" s="120"/>
      <c r="D26" s="120"/>
      <c r="E26" s="120"/>
      <c r="F26" s="120"/>
      <c r="G26" s="120"/>
      <c r="H26" s="120"/>
      <c r="I26" s="120"/>
      <c r="J26" s="120"/>
      <c r="K26" s="120"/>
      <c r="L26" s="120"/>
    </row>
    <row r="27" spans="1:12" s="119" customFormat="1" ht="12.75">
      <c r="A27" s="120"/>
      <c r="B27" s="120"/>
      <c r="C27" s="120"/>
      <c r="D27" s="120"/>
      <c r="E27" s="120"/>
      <c r="F27" s="120"/>
      <c r="G27" s="120"/>
      <c r="H27" s="120"/>
      <c r="I27" s="120"/>
      <c r="J27" s="120"/>
      <c r="K27" s="120"/>
      <c r="L27" s="120"/>
    </row>
    <row r="28" spans="1:12" s="119" customFormat="1" ht="12.75">
      <c r="A28" s="120"/>
      <c r="B28" s="120"/>
      <c r="C28" s="120"/>
      <c r="D28" s="120"/>
      <c r="E28" s="120"/>
      <c r="F28" s="120"/>
      <c r="G28" s="120"/>
      <c r="H28" s="120"/>
      <c r="I28" s="120"/>
      <c r="J28" s="120"/>
      <c r="K28" s="120"/>
      <c r="L28" s="120"/>
    </row>
    <row r="29" spans="1:12" s="119" customFormat="1" ht="12.75">
      <c r="A29" s="120"/>
      <c r="B29" s="120"/>
      <c r="C29" s="120"/>
      <c r="D29" s="120"/>
      <c r="E29" s="120"/>
      <c r="F29" s="120"/>
      <c r="G29" s="120"/>
      <c r="H29" s="120"/>
      <c r="I29" s="120"/>
      <c r="J29" s="120"/>
      <c r="K29" s="120"/>
      <c r="L29" s="120"/>
    </row>
    <row r="30" spans="1:12" s="119" customFormat="1" ht="12.75"/>
    <row r="31" spans="1:12" s="119" customFormat="1" ht="12.75"/>
  </sheetData>
  <mergeCells count="7">
    <mergeCell ref="B10:E10"/>
    <mergeCell ref="F14:I14"/>
    <mergeCell ref="A26:L29"/>
    <mergeCell ref="B19:E19"/>
    <mergeCell ref="B18:E18"/>
    <mergeCell ref="F15:I15"/>
    <mergeCell ref="B11:E11"/>
  </mergeCells>
  <pageMargins left="0.7" right="0.7"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23"/>
  <sheetViews>
    <sheetView zoomScaleNormal="100" workbookViewId="0">
      <selection activeCell="E14" sqref="E14:H14"/>
    </sheetView>
  </sheetViews>
  <sheetFormatPr baseColWidth="10" defaultRowHeight="15"/>
  <cols>
    <col min="1" max="1" width="22.5703125" style="68" customWidth="1"/>
    <col min="2" max="2" width="6" style="68" customWidth="1"/>
    <col min="3" max="3" width="12.42578125" style="68" customWidth="1"/>
    <col min="4" max="4" width="3.85546875" style="68" customWidth="1"/>
    <col min="5" max="5" width="4" style="68" customWidth="1"/>
    <col min="6" max="6" width="3.5703125" style="68" customWidth="1"/>
    <col min="7" max="7" width="5" style="68" customWidth="1"/>
    <col min="8" max="8" width="9.42578125" style="68" customWidth="1"/>
    <col min="9" max="9" width="5.140625" style="68" customWidth="1"/>
    <col min="10" max="10" width="3.85546875" style="68" customWidth="1"/>
    <col min="11" max="11" width="23.5703125" style="68" customWidth="1"/>
    <col min="12" max="12" width="3" style="68" customWidth="1"/>
    <col min="13" max="13" width="22.85546875" style="68" customWidth="1"/>
    <col min="14" max="14" width="3.5703125" style="68" customWidth="1"/>
    <col min="15" max="15" width="3.7109375" style="68" customWidth="1"/>
    <col min="16" max="16" width="4" style="68" customWidth="1"/>
    <col min="17" max="17" width="23.140625" style="68" customWidth="1"/>
    <col min="18" max="18" width="2.7109375" style="68" customWidth="1"/>
    <col min="19" max="19" width="22" style="68" customWidth="1"/>
    <col min="20" max="20" width="3.42578125" style="68" customWidth="1"/>
    <col min="21" max="21" width="3.5703125" style="68" customWidth="1"/>
    <col min="22" max="16384" width="11.42578125" style="68"/>
  </cols>
  <sheetData>
    <row r="1" spans="1:22" s="82" customFormat="1" ht="21">
      <c r="A1" s="81" t="s">
        <v>49</v>
      </c>
      <c r="B1" s="81"/>
      <c r="C1" s="80"/>
      <c r="D1" s="80"/>
      <c r="E1" s="80"/>
      <c r="F1" s="80"/>
      <c r="G1" s="80"/>
      <c r="H1" s="80"/>
      <c r="I1" s="80"/>
      <c r="J1" s="80"/>
      <c r="K1" s="80"/>
      <c r="L1" s="80"/>
      <c r="M1" s="80"/>
      <c r="N1" s="80"/>
      <c r="O1" s="80"/>
      <c r="P1" s="80"/>
      <c r="Q1" s="80"/>
      <c r="R1" s="80"/>
    </row>
    <row r="2" spans="1:22">
      <c r="A2" s="67"/>
      <c r="B2" s="67"/>
      <c r="C2" s="67"/>
      <c r="D2" s="67"/>
      <c r="E2" s="67"/>
      <c r="F2" s="67"/>
      <c r="G2" s="67"/>
      <c r="H2" s="67"/>
      <c r="I2" s="67"/>
      <c r="J2" s="67"/>
      <c r="K2" s="67"/>
      <c r="L2" s="67"/>
      <c r="M2" s="67"/>
      <c r="N2" s="67"/>
      <c r="O2" s="67"/>
      <c r="P2" s="67"/>
      <c r="Q2" s="67"/>
      <c r="R2" s="67"/>
      <c r="S2" s="67"/>
      <c r="T2" s="67"/>
      <c r="U2" s="67"/>
      <c r="V2" s="67"/>
    </row>
    <row r="3" spans="1:22">
      <c r="A3" s="69" t="s">
        <v>19</v>
      </c>
      <c r="B3" s="72"/>
      <c r="C3" s="72"/>
      <c r="D3" s="67"/>
      <c r="E3" s="67"/>
      <c r="F3" s="67"/>
      <c r="G3" s="71"/>
      <c r="H3" s="67"/>
      <c r="I3" s="67"/>
      <c r="J3" s="67"/>
      <c r="K3" s="67"/>
      <c r="L3" s="67"/>
      <c r="M3" s="67"/>
      <c r="N3" s="67"/>
      <c r="O3" s="67"/>
      <c r="P3" s="67"/>
      <c r="Q3" s="67"/>
      <c r="R3" s="67"/>
      <c r="S3" s="67"/>
      <c r="T3" s="67"/>
      <c r="U3" s="67"/>
      <c r="V3" s="67"/>
    </row>
    <row r="4" spans="1:22" s="67" customFormat="1">
      <c r="A4" s="72"/>
      <c r="B4" s="72"/>
      <c r="C4" s="72"/>
      <c r="G4" s="71"/>
    </row>
    <row r="5" spans="1:22" s="77" customFormat="1">
      <c r="A5" s="73"/>
      <c r="B5" s="72"/>
      <c r="C5" s="73"/>
      <c r="D5" s="73"/>
      <c r="E5" s="73"/>
      <c r="F5" s="73"/>
      <c r="G5" s="73"/>
      <c r="H5" s="73"/>
      <c r="I5" s="73"/>
      <c r="J5" s="73"/>
      <c r="K5" s="74"/>
      <c r="L5" s="75"/>
      <c r="M5" s="75"/>
      <c r="N5" s="76"/>
      <c r="O5" s="76"/>
      <c r="P5" s="73"/>
      <c r="Q5" s="73"/>
      <c r="R5" s="73"/>
      <c r="S5" s="73"/>
      <c r="T5" s="73"/>
      <c r="U5" s="73"/>
      <c r="V5" s="73"/>
    </row>
    <row r="6" spans="1:22">
      <c r="A6" s="67"/>
      <c r="B6" s="67"/>
      <c r="C6" s="67"/>
      <c r="D6" s="67"/>
      <c r="E6" s="67"/>
      <c r="F6" s="67"/>
      <c r="G6" s="67"/>
      <c r="H6" s="67"/>
      <c r="I6" s="67"/>
      <c r="J6" s="78"/>
      <c r="K6" s="78"/>
      <c r="L6" s="95"/>
      <c r="M6" s="96"/>
    </row>
    <row r="7" spans="1:22">
      <c r="A7" s="67"/>
      <c r="B7" s="67"/>
      <c r="C7" s="67"/>
      <c r="D7" s="67"/>
      <c r="E7" s="67"/>
      <c r="F7" s="67"/>
      <c r="G7" s="67"/>
      <c r="H7" s="67"/>
      <c r="I7" s="67"/>
      <c r="J7" s="78"/>
      <c r="K7" s="78"/>
      <c r="L7" s="95"/>
      <c r="M7" s="96"/>
    </row>
    <row r="8" spans="1:22">
      <c r="A8" s="83" t="s">
        <v>25</v>
      </c>
      <c r="B8" s="84"/>
      <c r="C8" s="84"/>
      <c r="D8" s="84"/>
      <c r="E8" s="84"/>
      <c r="F8" s="84"/>
      <c r="G8" s="84"/>
      <c r="H8" s="79"/>
      <c r="I8" s="78"/>
      <c r="J8" s="78"/>
      <c r="K8" s="97"/>
      <c r="L8" s="98"/>
      <c r="M8" s="96"/>
    </row>
    <row r="9" spans="1:22">
      <c r="A9" s="85"/>
      <c r="B9" s="84"/>
      <c r="C9" s="84"/>
      <c r="D9" s="84"/>
      <c r="E9" s="84"/>
      <c r="F9" s="84"/>
      <c r="G9" s="84"/>
      <c r="H9" s="79"/>
      <c r="I9" s="67"/>
      <c r="J9" s="67"/>
      <c r="K9" s="97"/>
      <c r="L9" s="98"/>
      <c r="M9" s="96"/>
    </row>
    <row r="10" spans="1:22">
      <c r="A10" s="87"/>
      <c r="B10" s="123" t="s">
        <v>25</v>
      </c>
      <c r="C10" s="124"/>
      <c r="D10" s="124"/>
      <c r="E10" s="84"/>
      <c r="F10" s="84"/>
      <c r="G10" s="84"/>
      <c r="H10" s="67"/>
      <c r="I10" s="67"/>
      <c r="J10" s="97"/>
      <c r="K10" s="96"/>
      <c r="L10" s="96"/>
      <c r="M10" s="96"/>
      <c r="N10" s="96"/>
      <c r="O10" s="96"/>
      <c r="P10" s="96"/>
      <c r="Q10" s="96"/>
      <c r="R10" s="96"/>
      <c r="S10" s="96"/>
      <c r="T10" s="96"/>
      <c r="U10" s="96"/>
      <c r="V10" s="96"/>
    </row>
    <row r="11" spans="1:22">
      <c r="A11" s="87"/>
      <c r="B11" s="122" t="s">
        <v>46</v>
      </c>
      <c r="C11" s="122"/>
      <c r="D11" s="125"/>
      <c r="E11" s="84"/>
      <c r="F11" s="84"/>
      <c r="G11" s="84"/>
      <c r="H11" s="67"/>
      <c r="I11" s="67"/>
      <c r="J11" s="97"/>
      <c r="K11" s="96"/>
      <c r="L11" s="96"/>
      <c r="M11" s="96"/>
      <c r="N11" s="96"/>
      <c r="O11" s="96"/>
      <c r="P11" s="96"/>
      <c r="Q11" s="96"/>
      <c r="R11" s="96"/>
      <c r="S11" s="96"/>
      <c r="T11" s="96"/>
      <c r="U11" s="96"/>
      <c r="V11" s="96"/>
    </row>
    <row r="12" spans="1:22">
      <c r="A12" s="90" t="s">
        <v>30</v>
      </c>
      <c r="B12" s="84"/>
      <c r="C12" s="84"/>
      <c r="D12" s="87"/>
      <c r="E12" s="84"/>
      <c r="F12" s="84"/>
      <c r="G12" s="84"/>
      <c r="H12" s="67"/>
      <c r="I12" s="67"/>
      <c r="J12" s="97"/>
      <c r="K12" s="96"/>
      <c r="L12" s="96"/>
      <c r="M12" s="96"/>
      <c r="N12" s="96"/>
      <c r="O12" s="96"/>
      <c r="P12" s="96"/>
      <c r="Q12" s="96"/>
      <c r="R12" s="96"/>
      <c r="S12" s="96"/>
      <c r="T12" s="96"/>
      <c r="U12" s="96"/>
      <c r="V12" s="96"/>
    </row>
    <row r="13" spans="1:22">
      <c r="A13" s="84"/>
      <c r="B13" s="84"/>
      <c r="C13" s="84"/>
      <c r="D13" s="87"/>
      <c r="E13" s="84"/>
      <c r="F13" s="84"/>
      <c r="G13" s="84"/>
      <c r="H13" s="67"/>
      <c r="I13" s="67"/>
      <c r="J13" s="67"/>
      <c r="K13" s="96"/>
      <c r="L13" s="96"/>
      <c r="M13" s="96"/>
      <c r="N13" s="96"/>
      <c r="O13" s="96"/>
      <c r="P13" s="96"/>
      <c r="Q13" s="96"/>
      <c r="R13" s="96"/>
      <c r="S13" s="96"/>
      <c r="T13" s="96"/>
      <c r="U13" s="96"/>
      <c r="V13" s="96"/>
    </row>
    <row r="14" spans="1:22">
      <c r="A14" s="84"/>
      <c r="B14" s="84"/>
      <c r="C14" s="84"/>
      <c r="D14" s="87"/>
      <c r="E14" s="135" t="s">
        <v>8</v>
      </c>
      <c r="F14" s="136"/>
      <c r="G14" s="136"/>
      <c r="H14" s="136"/>
      <c r="I14" s="67"/>
      <c r="J14" s="67"/>
      <c r="K14" s="96"/>
      <c r="L14" s="96"/>
      <c r="M14" s="96"/>
      <c r="N14" s="96"/>
      <c r="O14" s="96"/>
      <c r="P14" s="96"/>
      <c r="Q14" s="96"/>
      <c r="R14" s="96"/>
      <c r="S14" s="96"/>
      <c r="T14" s="96"/>
      <c r="U14" s="96"/>
      <c r="V14" s="96"/>
    </row>
    <row r="15" spans="1:22">
      <c r="A15" s="84"/>
      <c r="B15" s="84"/>
      <c r="C15" s="84"/>
      <c r="D15" s="87"/>
      <c r="E15" s="121" t="s">
        <v>52</v>
      </c>
      <c r="F15" s="122"/>
      <c r="G15" s="122"/>
      <c r="H15" s="122"/>
      <c r="I15" s="67"/>
      <c r="J15" s="67"/>
      <c r="K15" s="96"/>
      <c r="L15" s="96"/>
      <c r="M15" s="96"/>
      <c r="N15" s="96"/>
      <c r="O15" s="96"/>
      <c r="P15" s="96"/>
      <c r="Q15" s="96"/>
      <c r="R15" s="96"/>
      <c r="S15" s="96"/>
      <c r="T15" s="96"/>
      <c r="U15" s="96"/>
      <c r="V15" s="96"/>
    </row>
    <row r="16" spans="1:22">
      <c r="A16" s="91" t="s">
        <v>31</v>
      </c>
      <c r="B16" s="84"/>
      <c r="C16" s="84"/>
      <c r="D16" s="87"/>
      <c r="E16" s="84"/>
      <c r="F16" s="84"/>
      <c r="G16" s="84"/>
      <c r="H16" s="67"/>
      <c r="I16" s="67"/>
      <c r="J16" s="67"/>
      <c r="K16" s="96"/>
      <c r="L16" s="96"/>
      <c r="M16" s="96"/>
      <c r="N16" s="96"/>
      <c r="O16" s="96"/>
      <c r="P16" s="96"/>
      <c r="Q16" s="96"/>
      <c r="R16" s="96"/>
      <c r="S16" s="96"/>
      <c r="T16" s="96"/>
      <c r="U16" s="96"/>
      <c r="V16" s="96"/>
    </row>
    <row r="17" spans="1:22">
      <c r="A17" s="85"/>
      <c r="B17" s="84"/>
      <c r="C17" s="84"/>
      <c r="D17" s="87"/>
      <c r="E17" s="84"/>
      <c r="F17" s="84"/>
      <c r="G17" s="84"/>
      <c r="H17" s="67"/>
      <c r="I17" s="67"/>
      <c r="J17" s="67"/>
      <c r="K17" s="96"/>
      <c r="L17" s="96"/>
      <c r="M17" s="96"/>
      <c r="N17" s="96"/>
      <c r="O17" s="96"/>
      <c r="P17" s="96"/>
      <c r="Q17" s="96"/>
      <c r="R17" s="96"/>
      <c r="S17" s="96"/>
      <c r="T17" s="96"/>
      <c r="U17" s="96"/>
      <c r="V17" s="96"/>
    </row>
    <row r="18" spans="1:22">
      <c r="A18" s="87"/>
      <c r="B18" s="123" t="s">
        <v>8</v>
      </c>
      <c r="C18" s="124"/>
      <c r="D18" s="124"/>
      <c r="E18" s="89"/>
      <c r="F18" s="84"/>
      <c r="G18" s="84"/>
      <c r="H18" s="67"/>
      <c r="I18" s="67"/>
      <c r="J18" s="67"/>
      <c r="K18" s="96"/>
      <c r="L18" s="96"/>
      <c r="M18" s="96"/>
      <c r="N18" s="96"/>
      <c r="O18" s="96"/>
      <c r="P18" s="96"/>
      <c r="Q18" s="96"/>
      <c r="R18" s="96"/>
      <c r="S18" s="96"/>
      <c r="T18" s="96"/>
      <c r="U18" s="96"/>
      <c r="V18" s="96"/>
    </row>
    <row r="19" spans="1:22">
      <c r="A19" s="87"/>
      <c r="B19" s="122" t="s">
        <v>48</v>
      </c>
      <c r="C19" s="122"/>
      <c r="D19" s="122"/>
      <c r="E19" s="84"/>
      <c r="F19" s="84"/>
      <c r="G19" s="84"/>
      <c r="H19" s="67"/>
      <c r="I19" s="67"/>
      <c r="J19" s="67"/>
      <c r="K19" s="96"/>
      <c r="L19" s="96"/>
      <c r="M19" s="96"/>
      <c r="N19" s="96"/>
      <c r="O19" s="96"/>
      <c r="P19" s="96"/>
      <c r="Q19" s="96"/>
      <c r="R19" s="96"/>
      <c r="S19" s="96"/>
      <c r="T19" s="96"/>
      <c r="U19" s="96"/>
      <c r="V19" s="96"/>
    </row>
    <row r="20" spans="1:22">
      <c r="A20" s="92" t="s">
        <v>26</v>
      </c>
      <c r="B20" s="84"/>
      <c r="C20" s="84"/>
      <c r="D20" s="84"/>
      <c r="E20" s="84"/>
      <c r="F20" s="84"/>
      <c r="G20" s="84"/>
      <c r="H20" s="79"/>
      <c r="I20" s="67"/>
      <c r="J20" s="67"/>
      <c r="K20" s="96"/>
      <c r="L20" s="96"/>
      <c r="M20" s="96"/>
      <c r="N20" s="96"/>
      <c r="O20" s="96"/>
      <c r="P20" s="96"/>
      <c r="Q20" s="96"/>
      <c r="R20" s="96"/>
      <c r="S20" s="96"/>
      <c r="T20" s="96"/>
      <c r="U20" s="96"/>
      <c r="V20" s="96"/>
    </row>
    <row r="21" spans="1:22">
      <c r="A21" s="84"/>
      <c r="B21" s="84"/>
      <c r="C21" s="84"/>
      <c r="D21" s="84"/>
      <c r="E21" s="84"/>
      <c r="F21" s="84"/>
      <c r="G21" s="84"/>
      <c r="H21" s="79"/>
      <c r="I21" s="67"/>
      <c r="J21" s="73"/>
      <c r="K21" s="96"/>
      <c r="L21" s="96"/>
      <c r="M21" s="96"/>
      <c r="N21" s="96"/>
      <c r="O21" s="96"/>
      <c r="P21" s="96"/>
      <c r="Q21" s="96"/>
      <c r="R21" s="96"/>
      <c r="S21" s="96"/>
      <c r="T21" s="96"/>
      <c r="U21" s="96"/>
      <c r="V21" s="96"/>
    </row>
    <row r="22" spans="1:22">
      <c r="K22" s="96"/>
      <c r="L22" s="96"/>
      <c r="M22" s="96"/>
      <c r="N22" s="96"/>
      <c r="O22" s="96"/>
      <c r="P22" s="96"/>
      <c r="Q22" s="96"/>
      <c r="R22" s="96"/>
      <c r="S22" s="96"/>
      <c r="T22" s="96"/>
      <c r="U22" s="96"/>
      <c r="V22" s="96"/>
    </row>
    <row r="23" spans="1:22">
      <c r="A23" s="93" t="s">
        <v>50</v>
      </c>
      <c r="I23" s="94"/>
      <c r="J23" s="94"/>
      <c r="K23" s="94"/>
    </row>
  </sheetData>
  <mergeCells count="6">
    <mergeCell ref="B11:D11"/>
    <mergeCell ref="B19:D19"/>
    <mergeCell ref="B10:D10"/>
    <mergeCell ref="B18:D18"/>
    <mergeCell ref="E15:H15"/>
    <mergeCell ref="E14:H14"/>
  </mergeCells>
  <printOptions horizontalCentered="1"/>
  <pageMargins left="3.937007874015748E-2" right="3.937007874015748E-2" top="0.19685039370078741" bottom="0.19685039370078741" header="0.31496062992125984" footer="0.31496062992125984"/>
  <pageSetup paperSize="9" scale="63" orientation="landscape" horizont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24"/>
  <sheetViews>
    <sheetView zoomScaleNormal="100" workbookViewId="0">
      <selection activeCell="G32" sqref="G32"/>
    </sheetView>
  </sheetViews>
  <sheetFormatPr baseColWidth="10" defaultRowHeight="15"/>
  <cols>
    <col min="1" max="1" width="23.5703125" style="68" customWidth="1"/>
    <col min="2" max="2" width="5.140625" style="68" customWidth="1"/>
    <col min="3" max="3" width="3.85546875" style="68" customWidth="1"/>
    <col min="4" max="4" width="4" style="68" customWidth="1"/>
    <col min="5" max="5" width="4.28515625" style="68" customWidth="1"/>
    <col min="6" max="6" width="5" style="68" customWidth="1"/>
    <col min="7" max="7" width="4.42578125" style="68" customWidth="1"/>
    <col min="8" max="8" width="5.140625" style="68" customWidth="1"/>
    <col min="9" max="9" width="3.85546875" style="68" customWidth="1"/>
    <col min="10" max="10" width="10.28515625" style="68" customWidth="1"/>
    <col min="11" max="11" width="3" style="68" customWidth="1"/>
    <col min="12" max="12" width="22.85546875" style="68" customWidth="1"/>
    <col min="13" max="13" width="3.5703125" style="68" customWidth="1"/>
    <col min="14" max="14" width="3.7109375" style="68" customWidth="1"/>
    <col min="15" max="15" width="5.5703125" style="68" customWidth="1"/>
    <col min="16" max="16" width="23.140625" style="68" customWidth="1"/>
    <col min="17" max="17" width="2.7109375" style="68" customWidth="1"/>
    <col min="18" max="18" width="22" style="68" customWidth="1"/>
    <col min="19" max="19" width="3.42578125" style="68" customWidth="1"/>
    <col min="20" max="20" width="3.5703125" style="68" customWidth="1"/>
    <col min="21" max="16384" width="11.42578125" style="68"/>
  </cols>
  <sheetData>
    <row r="1" spans="1:22" s="82" customFormat="1" ht="21">
      <c r="A1" s="81" t="s">
        <v>49</v>
      </c>
      <c r="B1" s="81"/>
      <c r="C1" s="80"/>
      <c r="D1" s="80"/>
      <c r="E1" s="80"/>
      <c r="F1" s="80"/>
      <c r="G1" s="80"/>
      <c r="H1" s="80"/>
      <c r="I1" s="80"/>
      <c r="J1" s="80"/>
      <c r="K1" s="80"/>
      <c r="L1" s="80"/>
      <c r="M1" s="80"/>
      <c r="N1" s="80"/>
      <c r="O1" s="80"/>
      <c r="P1" s="80"/>
      <c r="Q1" s="80"/>
      <c r="R1" s="80"/>
    </row>
    <row r="2" spans="1:22">
      <c r="A2" s="67"/>
      <c r="B2" s="67"/>
      <c r="C2" s="67"/>
      <c r="D2" s="67"/>
      <c r="E2" s="67"/>
      <c r="F2" s="67"/>
      <c r="G2" s="67"/>
      <c r="H2" s="67"/>
      <c r="I2" s="67"/>
      <c r="J2" s="67"/>
      <c r="K2" s="67"/>
      <c r="L2" s="67"/>
      <c r="M2" s="67"/>
      <c r="N2" s="67"/>
      <c r="O2" s="67"/>
      <c r="P2" s="67"/>
      <c r="Q2" s="67"/>
      <c r="R2" s="67"/>
      <c r="S2" s="67"/>
      <c r="T2" s="67"/>
      <c r="U2" s="67"/>
    </row>
    <row r="3" spans="1:22">
      <c r="A3" s="69" t="s">
        <v>20</v>
      </c>
      <c r="B3" s="72"/>
      <c r="C3" s="67"/>
      <c r="D3" s="67"/>
      <c r="E3" s="67"/>
      <c r="F3" s="71"/>
      <c r="G3" s="67"/>
      <c r="H3" s="67"/>
      <c r="I3" s="67"/>
      <c r="J3" s="67"/>
      <c r="K3" s="67"/>
      <c r="L3" s="67"/>
      <c r="M3" s="67"/>
      <c r="N3" s="67"/>
      <c r="O3" s="67"/>
      <c r="P3" s="67"/>
      <c r="Q3" s="67"/>
      <c r="R3" s="67"/>
      <c r="S3" s="67"/>
      <c r="T3" s="67"/>
      <c r="U3" s="67"/>
    </row>
    <row r="4" spans="1:22" s="67" customFormat="1">
      <c r="A4" s="72"/>
      <c r="B4" s="72"/>
      <c r="F4" s="71"/>
    </row>
    <row r="5" spans="1:22">
      <c r="A5" s="99"/>
      <c r="B5" s="99"/>
      <c r="C5" s="67"/>
      <c r="D5" s="67"/>
      <c r="E5" s="67"/>
      <c r="F5" s="67"/>
      <c r="G5" s="67"/>
      <c r="H5" s="67"/>
      <c r="I5" s="67"/>
      <c r="J5" s="67"/>
      <c r="K5" s="67"/>
      <c r="L5" s="67"/>
      <c r="M5" s="67"/>
      <c r="N5" s="67"/>
      <c r="O5" s="67"/>
    </row>
    <row r="6" spans="1:22">
      <c r="A6" s="72"/>
      <c r="B6" s="99"/>
      <c r="C6" s="67"/>
      <c r="D6" s="67"/>
      <c r="E6" s="67"/>
      <c r="F6" s="67"/>
      <c r="G6" s="67"/>
      <c r="H6" s="67"/>
      <c r="I6" s="67"/>
      <c r="J6" s="67"/>
      <c r="K6" s="67"/>
      <c r="L6" s="67"/>
      <c r="M6" s="67"/>
      <c r="N6" s="67"/>
      <c r="O6" s="67"/>
    </row>
    <row r="7" spans="1:22">
      <c r="A7" s="72"/>
      <c r="C7" s="67"/>
      <c r="D7" s="67"/>
      <c r="E7" s="67"/>
      <c r="F7" s="67"/>
      <c r="G7" s="67"/>
      <c r="H7" s="67"/>
      <c r="I7" s="67"/>
      <c r="J7" s="67"/>
      <c r="K7" s="67"/>
      <c r="L7" s="67"/>
      <c r="M7" s="67"/>
      <c r="N7" s="67"/>
      <c r="O7" s="67"/>
    </row>
    <row r="8" spans="1:22">
      <c r="A8" s="67"/>
      <c r="B8" s="67"/>
      <c r="C8" s="67"/>
      <c r="D8" s="67"/>
      <c r="E8" s="67"/>
      <c r="F8" s="67"/>
      <c r="G8" s="67"/>
      <c r="H8" s="67"/>
      <c r="I8" s="67"/>
      <c r="J8" s="67"/>
      <c r="K8" s="67"/>
      <c r="L8" s="67"/>
      <c r="M8" s="67"/>
      <c r="N8" s="67"/>
      <c r="O8" s="67"/>
    </row>
    <row r="9" spans="1:22">
      <c r="A9" s="83" t="s">
        <v>26</v>
      </c>
      <c r="B9" s="84"/>
      <c r="C9" s="84"/>
      <c r="D9" s="84"/>
      <c r="E9" s="84"/>
      <c r="F9" s="84"/>
      <c r="G9" s="84"/>
      <c r="H9" s="84"/>
      <c r="I9" s="100"/>
      <c r="J9" s="78"/>
      <c r="K9" s="78"/>
      <c r="L9" s="78"/>
      <c r="M9" s="78"/>
      <c r="N9" s="78"/>
      <c r="O9" s="78"/>
      <c r="P9" s="78"/>
      <c r="Q9" s="78"/>
      <c r="R9" s="78"/>
      <c r="S9" s="78"/>
    </row>
    <row r="10" spans="1:22">
      <c r="A10" s="85"/>
      <c r="B10" s="84"/>
      <c r="C10" s="84"/>
      <c r="D10" s="84"/>
      <c r="E10" s="84"/>
      <c r="F10" s="84"/>
      <c r="G10" s="84"/>
      <c r="H10" s="84"/>
      <c r="I10" s="84"/>
      <c r="J10" s="67"/>
      <c r="K10" s="67"/>
      <c r="L10" s="67"/>
      <c r="M10" s="67"/>
      <c r="N10" s="67"/>
      <c r="O10" s="67"/>
      <c r="P10" s="67"/>
      <c r="Q10" s="67"/>
      <c r="R10" s="67"/>
      <c r="S10" s="67"/>
      <c r="T10" s="67"/>
      <c r="V10" s="67"/>
    </row>
    <row r="11" spans="1:22">
      <c r="A11" s="87"/>
      <c r="B11" s="101" t="s">
        <v>26</v>
      </c>
      <c r="C11" s="102"/>
      <c r="D11" s="102"/>
      <c r="E11" s="102"/>
      <c r="F11" s="91"/>
      <c r="G11" s="84"/>
      <c r="H11" s="84"/>
      <c r="I11" s="84"/>
      <c r="J11" s="67"/>
      <c r="K11" s="67"/>
      <c r="L11" s="67"/>
      <c r="M11" s="67"/>
      <c r="N11" s="67"/>
      <c r="O11" s="67"/>
      <c r="P11" s="67"/>
      <c r="Q11" s="67"/>
      <c r="R11" s="67"/>
      <c r="S11" s="67"/>
      <c r="T11" s="67"/>
    </row>
    <row r="12" spans="1:22">
      <c r="A12" s="87"/>
      <c r="B12" s="128" t="s">
        <v>46</v>
      </c>
      <c r="C12" s="129"/>
      <c r="D12" s="129"/>
      <c r="E12" s="129"/>
      <c r="F12" s="130"/>
      <c r="G12" s="89"/>
      <c r="H12" s="84"/>
      <c r="I12" s="84"/>
      <c r="J12" s="67"/>
      <c r="K12" s="67"/>
      <c r="L12" s="67"/>
      <c r="M12" s="67"/>
      <c r="N12" s="67"/>
      <c r="O12" s="67"/>
      <c r="P12" s="67"/>
      <c r="Q12" s="67"/>
      <c r="R12" s="67"/>
      <c r="S12" s="67"/>
    </row>
    <row r="13" spans="1:22">
      <c r="A13" s="103" t="s">
        <v>31</v>
      </c>
      <c r="B13" s="84"/>
      <c r="C13" s="84"/>
      <c r="D13" s="84"/>
      <c r="E13" s="84"/>
      <c r="F13" s="84"/>
      <c r="G13" s="89"/>
      <c r="H13" s="84"/>
      <c r="I13" s="84"/>
      <c r="J13" s="67"/>
      <c r="K13" s="67"/>
      <c r="L13" s="67"/>
      <c r="M13" s="67"/>
      <c r="N13" s="67"/>
      <c r="O13" s="67"/>
      <c r="P13" s="67"/>
      <c r="Q13" s="67"/>
      <c r="R13" s="67"/>
      <c r="S13" s="67"/>
    </row>
    <row r="14" spans="1:22">
      <c r="A14" s="84"/>
      <c r="B14" s="84"/>
      <c r="C14" s="84"/>
      <c r="D14" s="84"/>
      <c r="E14" s="84"/>
      <c r="F14" s="84"/>
      <c r="G14" s="89"/>
      <c r="H14" s="84"/>
      <c r="I14" s="84"/>
      <c r="J14" s="67"/>
      <c r="K14" s="67"/>
      <c r="L14" s="67"/>
      <c r="M14" s="67"/>
      <c r="N14" s="67"/>
      <c r="O14" s="67"/>
      <c r="P14" s="67"/>
      <c r="Q14" s="67"/>
      <c r="R14" s="67"/>
      <c r="S14" s="67"/>
    </row>
    <row r="15" spans="1:22">
      <c r="A15" s="84"/>
      <c r="B15" s="84"/>
      <c r="C15" s="84"/>
      <c r="D15" s="84"/>
      <c r="E15" s="84"/>
      <c r="F15" s="84"/>
      <c r="G15" s="133" t="s">
        <v>26</v>
      </c>
      <c r="H15" s="134"/>
      <c r="I15" s="134"/>
      <c r="J15" s="134"/>
      <c r="K15" s="67"/>
      <c r="L15" s="67"/>
      <c r="M15" s="67"/>
      <c r="N15" s="67"/>
      <c r="O15" s="67"/>
      <c r="P15" s="67"/>
      <c r="Q15" s="67"/>
      <c r="R15" s="67"/>
      <c r="S15" s="67"/>
    </row>
    <row r="16" spans="1:22">
      <c r="A16" s="84"/>
      <c r="B16" s="84"/>
      <c r="C16" s="84"/>
      <c r="D16" s="84"/>
      <c r="E16" s="84"/>
      <c r="F16" s="104"/>
      <c r="G16" s="121" t="s">
        <v>46</v>
      </c>
      <c r="H16" s="122"/>
      <c r="I16" s="122"/>
      <c r="J16" s="122"/>
      <c r="K16" s="67"/>
      <c r="L16" s="67"/>
      <c r="M16" s="67"/>
      <c r="N16" s="67"/>
      <c r="O16" s="67"/>
      <c r="P16" s="67"/>
      <c r="Q16" s="67"/>
      <c r="R16" s="67"/>
      <c r="S16" s="67"/>
    </row>
    <row r="17" spans="1:21">
      <c r="A17" s="91" t="s">
        <v>13</v>
      </c>
      <c r="B17" s="84"/>
      <c r="C17" s="84"/>
      <c r="D17" s="84"/>
      <c r="E17" s="84"/>
      <c r="F17" s="84"/>
      <c r="G17" s="89"/>
      <c r="H17" s="84"/>
      <c r="I17" s="84"/>
      <c r="J17" s="67"/>
      <c r="K17" s="67"/>
      <c r="L17" s="67"/>
      <c r="M17" s="67"/>
      <c r="N17" s="67"/>
      <c r="O17" s="67"/>
      <c r="P17" s="67"/>
      <c r="Q17" s="67"/>
      <c r="R17" s="67"/>
      <c r="S17" s="67"/>
    </row>
    <row r="18" spans="1:21">
      <c r="A18" s="85"/>
      <c r="B18" s="84"/>
      <c r="C18" s="84"/>
      <c r="D18" s="84"/>
      <c r="E18" s="84"/>
      <c r="F18" s="84"/>
      <c r="G18" s="89"/>
      <c r="H18" s="84"/>
      <c r="I18" s="84"/>
      <c r="J18" s="67"/>
      <c r="K18" s="67"/>
      <c r="L18" s="67"/>
      <c r="M18" s="67"/>
      <c r="N18" s="67"/>
      <c r="O18" s="67"/>
      <c r="P18" s="67"/>
      <c r="Q18" s="67"/>
      <c r="R18" s="67"/>
      <c r="S18" s="67"/>
    </row>
    <row r="19" spans="1:21">
      <c r="A19" s="87"/>
      <c r="B19" s="123" t="s">
        <v>33</v>
      </c>
      <c r="C19" s="124"/>
      <c r="D19" s="124"/>
      <c r="E19" s="124"/>
      <c r="F19" s="131"/>
      <c r="G19" s="89"/>
      <c r="H19" s="84"/>
      <c r="I19" s="84"/>
      <c r="J19" s="67"/>
      <c r="K19" s="67"/>
      <c r="L19" s="67"/>
      <c r="M19" s="67"/>
      <c r="N19" s="67"/>
      <c r="O19" s="67"/>
      <c r="P19" s="67"/>
      <c r="Q19" s="67"/>
      <c r="R19" s="67"/>
      <c r="S19" s="67"/>
    </row>
    <row r="20" spans="1:21">
      <c r="A20" s="87"/>
      <c r="B20" s="128" t="s">
        <v>46</v>
      </c>
      <c r="C20" s="129"/>
      <c r="D20" s="129"/>
      <c r="E20" s="129"/>
      <c r="F20" s="129"/>
      <c r="G20" s="84"/>
      <c r="H20" s="84"/>
      <c r="I20" s="84"/>
      <c r="J20" s="67"/>
      <c r="K20" s="67"/>
      <c r="L20" s="67"/>
      <c r="M20" s="67"/>
      <c r="N20" s="67"/>
      <c r="O20" s="67"/>
      <c r="P20" s="67"/>
      <c r="Q20" s="67"/>
      <c r="R20" s="67"/>
      <c r="S20" s="67"/>
      <c r="T20" s="67"/>
    </row>
    <row r="21" spans="1:21">
      <c r="A21" s="92" t="s">
        <v>33</v>
      </c>
      <c r="B21" s="84"/>
      <c r="C21" s="84"/>
      <c r="D21" s="84"/>
      <c r="E21" s="84"/>
      <c r="F21" s="84"/>
      <c r="G21" s="84"/>
      <c r="H21" s="84"/>
      <c r="I21" s="84"/>
      <c r="J21" s="67"/>
      <c r="K21" s="67"/>
      <c r="L21" s="67"/>
      <c r="M21" s="67"/>
      <c r="N21" s="67"/>
      <c r="O21" s="67"/>
      <c r="P21" s="67"/>
      <c r="Q21" s="67"/>
      <c r="R21" s="67"/>
      <c r="S21" s="67"/>
      <c r="T21" s="67"/>
    </row>
    <row r="22" spans="1:21">
      <c r="A22" s="84"/>
      <c r="B22" s="84"/>
      <c r="C22" s="84"/>
      <c r="D22" s="84"/>
      <c r="E22" s="84"/>
      <c r="F22" s="84"/>
      <c r="G22" s="84"/>
      <c r="H22" s="84"/>
      <c r="I22" s="84"/>
      <c r="J22" s="67"/>
      <c r="K22" s="73"/>
      <c r="L22" s="73"/>
      <c r="M22" s="73"/>
      <c r="N22" s="73"/>
      <c r="O22" s="73"/>
      <c r="P22" s="73"/>
      <c r="Q22" s="73"/>
      <c r="R22" s="73"/>
      <c r="S22" s="73"/>
      <c r="T22" s="73"/>
      <c r="U22" s="73"/>
    </row>
    <row r="24" spans="1:21">
      <c r="A24" s="93" t="s">
        <v>50</v>
      </c>
      <c r="I24" s="94"/>
      <c r="J24" s="94"/>
      <c r="K24" s="94"/>
    </row>
  </sheetData>
  <mergeCells count="5">
    <mergeCell ref="B20:F20"/>
    <mergeCell ref="B12:F12"/>
    <mergeCell ref="B19:F19"/>
    <mergeCell ref="G16:J16"/>
    <mergeCell ref="G15:J15"/>
  </mergeCells>
  <pageMargins left="0.70866141732283472" right="0.70866141732283472" top="0.74803149606299213" bottom="0.74803149606299213" header="0.31496062992125984" footer="0.31496062992125984"/>
  <pageSetup paperSize="9" scale="6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1AB78-CFD7-4E94-A4E5-4F8892D5569C}">
  <dimension ref="A2:Q3"/>
  <sheetViews>
    <sheetView workbookViewId="0">
      <selection activeCell="Q30" sqref="Q30"/>
    </sheetView>
  </sheetViews>
  <sheetFormatPr baseColWidth="10" defaultRowHeight="15"/>
  <sheetData>
    <row r="2" spans="1:17" ht="15.75">
      <c r="A2" s="65" t="s">
        <v>27</v>
      </c>
      <c r="I2" s="65" t="s">
        <v>32</v>
      </c>
    </row>
    <row r="3" spans="1:17" ht="15.75">
      <c r="Q3" s="65" t="s">
        <v>34</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17"/>
  <sheetViews>
    <sheetView workbookViewId="0">
      <selection activeCell="D13" sqref="D13:H13"/>
    </sheetView>
  </sheetViews>
  <sheetFormatPr baseColWidth="10" defaultRowHeight="15"/>
  <cols>
    <col min="1" max="1" width="19.28515625" style="68" customWidth="1"/>
    <col min="2" max="2" width="5.28515625" style="68" customWidth="1"/>
    <col min="3" max="3" width="3.85546875" style="68" customWidth="1"/>
    <col min="4" max="4" width="4" style="68" customWidth="1"/>
    <col min="5" max="5" width="3.5703125" style="68" customWidth="1"/>
    <col min="6" max="6" width="5" style="68" customWidth="1"/>
    <col min="7" max="7" width="4.42578125" style="68" customWidth="1"/>
    <col min="8" max="8" width="5.140625" style="68" customWidth="1"/>
    <col min="9" max="9" width="3.85546875" style="68" customWidth="1"/>
    <col min="10" max="10" width="23.5703125" style="68" customWidth="1"/>
    <col min="11" max="11" width="3" style="68" customWidth="1"/>
    <col min="12" max="12" width="22.85546875" style="68" customWidth="1"/>
    <col min="13" max="16384" width="11.42578125" style="68"/>
  </cols>
  <sheetData>
    <row r="1" spans="1:18" s="82" customFormat="1" ht="21">
      <c r="A1" s="81" t="s">
        <v>49</v>
      </c>
      <c r="B1" s="81"/>
      <c r="C1" s="80"/>
      <c r="D1" s="80"/>
      <c r="E1" s="80"/>
      <c r="F1" s="80"/>
      <c r="G1" s="80"/>
      <c r="H1" s="80"/>
      <c r="I1" s="80"/>
      <c r="J1" s="80"/>
      <c r="K1" s="80"/>
      <c r="L1" s="80"/>
      <c r="M1" s="80"/>
      <c r="N1" s="80"/>
      <c r="O1" s="80"/>
      <c r="P1" s="80"/>
      <c r="Q1" s="80"/>
      <c r="R1" s="80"/>
    </row>
    <row r="2" spans="1:18">
      <c r="A2" s="67"/>
      <c r="B2" s="67"/>
      <c r="C2" s="67"/>
      <c r="D2" s="67"/>
      <c r="E2" s="67"/>
      <c r="F2" s="67"/>
      <c r="G2" s="67"/>
      <c r="H2" s="67"/>
      <c r="I2" s="67"/>
      <c r="J2" s="67"/>
      <c r="K2" s="67"/>
      <c r="L2" s="67"/>
    </row>
    <row r="3" spans="1:18">
      <c r="A3" s="69" t="s">
        <v>38</v>
      </c>
      <c r="B3" s="72"/>
      <c r="C3" s="67"/>
      <c r="D3" s="67"/>
      <c r="E3" s="67"/>
      <c r="F3" s="71"/>
      <c r="G3" s="67"/>
      <c r="H3" s="67"/>
      <c r="I3" s="67"/>
      <c r="J3" s="67"/>
      <c r="K3" s="67"/>
      <c r="L3" s="67"/>
    </row>
    <row r="4" spans="1:18" s="67" customFormat="1">
      <c r="A4" s="72"/>
      <c r="B4" s="72"/>
      <c r="F4" s="71"/>
    </row>
    <row r="5" spans="1:18">
      <c r="A5" s="86"/>
      <c r="B5" s="86"/>
      <c r="C5" s="67"/>
      <c r="D5" s="67"/>
      <c r="E5" s="67"/>
      <c r="F5" s="67"/>
      <c r="G5" s="67"/>
      <c r="H5" s="67"/>
      <c r="I5" s="67"/>
      <c r="J5" s="108"/>
      <c r="K5" s="67"/>
      <c r="L5" s="67"/>
    </row>
    <row r="6" spans="1:18">
      <c r="A6" s="86"/>
      <c r="B6" s="86"/>
      <c r="C6" s="67"/>
      <c r="D6" s="67"/>
      <c r="E6" s="67"/>
      <c r="F6" s="67"/>
      <c r="G6" s="67"/>
      <c r="H6" s="67"/>
      <c r="I6" s="67"/>
      <c r="J6" s="108"/>
      <c r="K6" s="67"/>
      <c r="L6" s="67"/>
    </row>
    <row r="7" spans="1:18" s="73" customFormat="1">
      <c r="A7" s="108"/>
      <c r="B7" s="108"/>
      <c r="C7" s="109"/>
      <c r="D7" s="109"/>
      <c r="E7" s="109"/>
      <c r="F7" s="109"/>
      <c r="G7" s="109"/>
      <c r="H7" s="109"/>
      <c r="J7" s="110"/>
      <c r="K7" s="110"/>
      <c r="L7" s="110"/>
    </row>
    <row r="8" spans="1:18">
      <c r="A8" s="84" t="s">
        <v>21</v>
      </c>
      <c r="B8" s="84"/>
      <c r="C8" s="84"/>
      <c r="D8" s="84"/>
      <c r="E8" s="84"/>
      <c r="F8" s="84"/>
      <c r="G8" s="84"/>
      <c r="H8" s="84"/>
      <c r="I8" s="84"/>
      <c r="J8" s="67"/>
      <c r="K8" s="67"/>
      <c r="L8" s="67"/>
    </row>
    <row r="9" spans="1:18">
      <c r="A9" s="132"/>
      <c r="B9" s="132"/>
      <c r="C9" s="85"/>
      <c r="D9" s="84"/>
      <c r="E9" s="84"/>
      <c r="F9" s="84"/>
      <c r="G9" s="84"/>
      <c r="H9" s="84"/>
      <c r="I9" s="84"/>
      <c r="J9" s="67"/>
      <c r="K9" s="67"/>
      <c r="L9" s="67"/>
    </row>
    <row r="10" spans="1:18">
      <c r="A10" s="84"/>
      <c r="B10" s="84"/>
      <c r="C10" s="87"/>
      <c r="D10" s="84"/>
      <c r="E10" s="84"/>
      <c r="F10" s="84"/>
      <c r="G10" s="84"/>
      <c r="H10" s="84"/>
      <c r="I10" s="84"/>
      <c r="J10" s="67"/>
      <c r="K10" s="67"/>
      <c r="L10" s="67"/>
    </row>
    <row r="11" spans="1:18">
      <c r="A11" s="84"/>
      <c r="B11" s="84"/>
      <c r="C11" s="87"/>
      <c r="D11" s="84"/>
      <c r="E11" s="84"/>
      <c r="F11" s="84"/>
      <c r="G11" s="84"/>
      <c r="H11" s="84"/>
      <c r="I11" s="84"/>
      <c r="J11" s="67"/>
      <c r="K11" s="67"/>
      <c r="L11" s="67"/>
    </row>
    <row r="12" spans="1:18">
      <c r="A12" s="84"/>
      <c r="B12" s="84"/>
      <c r="C12" s="87"/>
      <c r="D12" s="126" t="s">
        <v>21</v>
      </c>
      <c r="E12" s="127"/>
      <c r="F12" s="127"/>
      <c r="G12" s="127"/>
      <c r="H12" s="127"/>
      <c r="I12" s="84"/>
      <c r="J12" s="67"/>
      <c r="K12" s="67"/>
      <c r="L12" s="67"/>
    </row>
    <row r="13" spans="1:18">
      <c r="A13" s="84"/>
      <c r="B13" s="84"/>
      <c r="C13" s="87"/>
      <c r="D13" s="137" t="s">
        <v>53</v>
      </c>
      <c r="E13" s="138"/>
      <c r="F13" s="138"/>
      <c r="G13" s="138"/>
      <c r="H13" s="138"/>
      <c r="I13" s="84"/>
      <c r="J13" s="67"/>
      <c r="K13" s="67"/>
      <c r="L13" s="67"/>
    </row>
    <row r="14" spans="1:18">
      <c r="A14" s="84"/>
      <c r="B14" s="84"/>
      <c r="C14" s="87"/>
      <c r="D14" s="84"/>
      <c r="E14" s="84"/>
      <c r="F14" s="84"/>
      <c r="G14" s="84"/>
      <c r="H14" s="84"/>
      <c r="I14" s="84"/>
      <c r="J14" s="67"/>
      <c r="K14" s="67"/>
      <c r="L14" s="67"/>
    </row>
    <row r="15" spans="1:18">
      <c r="A15" s="84"/>
      <c r="B15" s="84"/>
      <c r="C15" s="87"/>
      <c r="D15" s="84"/>
      <c r="E15" s="84"/>
      <c r="F15" s="84"/>
      <c r="G15" s="84"/>
      <c r="H15" s="84"/>
      <c r="I15" s="84"/>
      <c r="J15" s="67"/>
      <c r="K15" s="67"/>
      <c r="L15" s="67"/>
    </row>
    <row r="16" spans="1:18">
      <c r="A16" s="91" t="s">
        <v>44</v>
      </c>
      <c r="B16" s="91"/>
      <c r="C16" s="103"/>
      <c r="D16" s="84"/>
      <c r="E16" s="84"/>
      <c r="F16" s="84"/>
      <c r="G16" s="84"/>
      <c r="H16" s="84"/>
      <c r="I16" s="84"/>
      <c r="J16" s="67"/>
      <c r="K16" s="67"/>
      <c r="L16" s="67"/>
    </row>
    <row r="17" spans="1:12">
      <c r="A17" s="67"/>
      <c r="B17" s="67"/>
      <c r="C17" s="67"/>
      <c r="D17" s="67"/>
      <c r="E17" s="67"/>
      <c r="F17" s="67"/>
      <c r="G17" s="67"/>
      <c r="H17" s="67"/>
      <c r="I17" s="67"/>
      <c r="J17" s="67"/>
      <c r="K17" s="67"/>
      <c r="L17" s="67"/>
    </row>
  </sheetData>
  <mergeCells count="3">
    <mergeCell ref="A9:B9"/>
    <mergeCell ref="D13:H13"/>
    <mergeCell ref="D12:H12"/>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11BBF-178C-4295-BE61-5ABF62F59566}">
  <dimension ref="A1:Q17"/>
  <sheetViews>
    <sheetView workbookViewId="0">
      <selection activeCell="I14" sqref="I14"/>
    </sheetView>
  </sheetViews>
  <sheetFormatPr baseColWidth="10" defaultRowHeight="15"/>
  <cols>
    <col min="1" max="1" width="23" style="68" customWidth="1"/>
    <col min="2" max="2" width="4.7109375" style="68" customWidth="1"/>
    <col min="3" max="3" width="4" style="68" customWidth="1"/>
    <col min="4" max="4" width="3.5703125" style="68" customWidth="1"/>
    <col min="5" max="5" width="5" style="68" customWidth="1"/>
    <col min="6" max="6" width="4.42578125" style="68" customWidth="1"/>
    <col min="7" max="7" width="5.140625" style="68" customWidth="1"/>
    <col min="8" max="8" width="3.85546875" style="68" customWidth="1"/>
    <col min="9" max="9" width="23.5703125" style="68" customWidth="1"/>
    <col min="10" max="10" width="3" style="68" customWidth="1"/>
    <col min="11" max="11" width="22.85546875" style="68" customWidth="1"/>
    <col min="12" max="16384" width="11.42578125" style="68"/>
  </cols>
  <sheetData>
    <row r="1" spans="1:17" s="82" customFormat="1" ht="21">
      <c r="A1" s="81" t="s">
        <v>49</v>
      </c>
      <c r="B1" s="80"/>
      <c r="C1" s="80"/>
      <c r="D1" s="80"/>
      <c r="E1" s="80"/>
      <c r="F1" s="80"/>
      <c r="G1" s="80"/>
      <c r="H1" s="80"/>
      <c r="I1" s="80"/>
      <c r="J1" s="80"/>
      <c r="K1" s="80"/>
      <c r="L1" s="80"/>
      <c r="M1" s="80"/>
      <c r="N1" s="80"/>
      <c r="O1" s="80"/>
      <c r="P1" s="80"/>
      <c r="Q1" s="80"/>
    </row>
    <row r="2" spans="1:17" ht="7.5" customHeight="1">
      <c r="A2" s="67"/>
      <c r="B2" s="67"/>
      <c r="C2" s="67"/>
      <c r="D2" s="67"/>
      <c r="E2" s="67"/>
      <c r="F2" s="67"/>
      <c r="G2" s="67"/>
      <c r="H2" s="67"/>
      <c r="I2" s="67"/>
      <c r="J2" s="67"/>
      <c r="K2" s="67"/>
    </row>
    <row r="3" spans="1:17" ht="14.25" customHeight="1">
      <c r="A3" s="70" t="s">
        <v>37</v>
      </c>
      <c r="B3" s="67"/>
      <c r="C3" s="67"/>
      <c r="D3" s="67"/>
      <c r="E3" s="71"/>
      <c r="F3" s="67"/>
      <c r="G3" s="67"/>
      <c r="H3" s="67"/>
      <c r="I3" s="67"/>
      <c r="J3" s="67"/>
      <c r="K3" s="67"/>
    </row>
    <row r="4" spans="1:17" s="67" customFormat="1" ht="12.95" customHeight="1">
      <c r="A4" s="72"/>
      <c r="E4" s="71"/>
    </row>
    <row r="5" spans="1:17" ht="12.95" customHeight="1">
      <c r="A5" s="86"/>
      <c r="B5" s="67"/>
      <c r="C5" s="67"/>
      <c r="D5" s="67"/>
      <c r="E5" s="67"/>
      <c r="F5" s="67"/>
      <c r="G5" s="67"/>
      <c r="H5" s="67"/>
      <c r="I5" s="105"/>
      <c r="J5" s="67"/>
      <c r="K5" s="67"/>
    </row>
    <row r="6" spans="1:17" ht="12.95" customHeight="1">
      <c r="A6" s="86"/>
      <c r="B6" s="67"/>
      <c r="C6" s="67"/>
      <c r="D6" s="67"/>
      <c r="E6" s="67"/>
      <c r="F6" s="67"/>
      <c r="G6" s="67"/>
      <c r="H6" s="67"/>
      <c r="I6" s="105"/>
      <c r="J6" s="67"/>
      <c r="K6" s="67"/>
    </row>
    <row r="7" spans="1:17" s="73" customFormat="1" ht="14.1" customHeight="1">
      <c r="A7" s="106"/>
      <c r="B7" s="107"/>
      <c r="C7" s="107"/>
      <c r="D7" s="107"/>
      <c r="E7" s="107"/>
      <c r="F7" s="107"/>
      <c r="G7" s="107"/>
      <c r="I7" s="75"/>
      <c r="J7" s="75"/>
      <c r="K7" s="75"/>
    </row>
    <row r="8" spans="1:17">
      <c r="A8" s="84" t="s">
        <v>44</v>
      </c>
      <c r="B8" s="84"/>
      <c r="C8" s="84"/>
      <c r="D8" s="84"/>
      <c r="E8" s="84"/>
      <c r="F8" s="84"/>
      <c r="G8" s="84"/>
      <c r="H8" s="67"/>
      <c r="I8" s="67"/>
      <c r="J8" s="67"/>
      <c r="K8" s="67"/>
    </row>
    <row r="9" spans="1:17">
      <c r="A9" s="88"/>
      <c r="B9" s="85"/>
      <c r="C9" s="84"/>
      <c r="D9" s="84"/>
      <c r="E9" s="84"/>
      <c r="F9" s="84"/>
      <c r="G9" s="84"/>
      <c r="H9" s="67"/>
      <c r="I9" s="67"/>
      <c r="J9" s="67"/>
      <c r="K9" s="67"/>
    </row>
    <row r="10" spans="1:17">
      <c r="A10" s="84"/>
      <c r="B10" s="87"/>
      <c r="C10" s="84"/>
      <c r="D10" s="84"/>
      <c r="E10" s="84"/>
      <c r="F10" s="84"/>
      <c r="G10" s="84"/>
      <c r="H10" s="67"/>
      <c r="I10" s="67"/>
      <c r="J10" s="67"/>
      <c r="K10" s="67"/>
    </row>
    <row r="11" spans="1:17">
      <c r="A11" s="84"/>
      <c r="B11" s="87"/>
      <c r="C11" s="84"/>
      <c r="D11" s="84"/>
      <c r="E11" s="84"/>
      <c r="F11" s="84"/>
      <c r="G11" s="84"/>
      <c r="H11" s="67"/>
      <c r="I11" s="67"/>
      <c r="J11" s="67"/>
      <c r="K11" s="67"/>
    </row>
    <row r="12" spans="1:17">
      <c r="A12" s="84"/>
      <c r="B12" s="87"/>
      <c r="C12" s="126" t="s">
        <v>45</v>
      </c>
      <c r="D12" s="127"/>
      <c r="E12" s="127"/>
      <c r="F12" s="127"/>
      <c r="G12" s="127"/>
      <c r="H12" s="67"/>
      <c r="I12" s="67"/>
      <c r="J12" s="67"/>
      <c r="K12" s="67"/>
    </row>
    <row r="13" spans="1:17">
      <c r="A13" s="84"/>
      <c r="B13" s="87"/>
      <c r="C13" s="137" t="s">
        <v>53</v>
      </c>
      <c r="D13" s="138"/>
      <c r="E13" s="138"/>
      <c r="F13" s="138"/>
      <c r="G13" s="138"/>
      <c r="H13" s="67"/>
      <c r="I13" s="67"/>
      <c r="J13" s="67"/>
      <c r="K13" s="67"/>
    </row>
    <row r="14" spans="1:17">
      <c r="A14" s="84"/>
      <c r="B14" s="87"/>
      <c r="C14" s="84"/>
      <c r="D14" s="84"/>
      <c r="E14" s="84"/>
      <c r="F14" s="84"/>
      <c r="G14" s="84"/>
      <c r="H14" s="67"/>
      <c r="I14" s="67"/>
      <c r="J14" s="67"/>
      <c r="K14" s="67"/>
    </row>
    <row r="15" spans="1:17">
      <c r="A15" s="84"/>
      <c r="B15" s="87"/>
      <c r="C15" s="84"/>
      <c r="D15" s="84"/>
      <c r="E15" s="84"/>
      <c r="F15" s="84"/>
      <c r="G15" s="84"/>
      <c r="H15" s="67"/>
      <c r="I15" s="67"/>
      <c r="J15" s="67"/>
      <c r="K15" s="67"/>
    </row>
    <row r="16" spans="1:17">
      <c r="A16" s="91" t="s">
        <v>45</v>
      </c>
      <c r="B16" s="103"/>
      <c r="C16" s="84"/>
      <c r="D16" s="84"/>
      <c r="E16" s="84"/>
      <c r="F16" s="84"/>
      <c r="G16" s="84"/>
      <c r="H16" s="67"/>
      <c r="I16" s="67"/>
      <c r="J16" s="67"/>
      <c r="K16" s="67"/>
    </row>
    <row r="17" spans="1:11">
      <c r="A17" s="67"/>
      <c r="B17" s="67"/>
      <c r="C17" s="67"/>
      <c r="D17" s="67"/>
      <c r="E17" s="67"/>
      <c r="F17" s="67"/>
      <c r="G17" s="67"/>
      <c r="H17" s="67"/>
      <c r="I17" s="67"/>
      <c r="J17" s="67"/>
      <c r="K17" s="67"/>
    </row>
  </sheetData>
  <mergeCells count="2">
    <mergeCell ref="C13:G13"/>
    <mergeCell ref="C12:G12"/>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19EE4-3384-4866-BD72-71BE565DE8C1}">
  <dimension ref="A1:V27"/>
  <sheetViews>
    <sheetView workbookViewId="0">
      <selection activeCell="Q27" sqref="Q27"/>
    </sheetView>
  </sheetViews>
  <sheetFormatPr baseColWidth="10" defaultRowHeight="15"/>
  <cols>
    <col min="1" max="1" width="3.7109375" customWidth="1"/>
    <col min="2" max="2" width="23" customWidth="1"/>
    <col min="3" max="3" width="10.7109375" customWidth="1"/>
    <col min="4" max="4" width="3.85546875" customWidth="1"/>
    <col min="5" max="5" width="4" customWidth="1"/>
    <col min="6" max="6" width="3.5703125" customWidth="1"/>
    <col min="7" max="7" width="5" customWidth="1"/>
    <col min="8" max="8" width="4.42578125" customWidth="1"/>
    <col min="9" max="9" width="5.140625" customWidth="1"/>
    <col min="10" max="10" width="2.85546875" customWidth="1"/>
    <col min="11" max="11" width="23.5703125" customWidth="1"/>
    <col min="12" max="12" width="3" customWidth="1"/>
    <col min="13" max="13" width="22.85546875" customWidth="1"/>
    <col min="14" max="14" width="3.5703125" customWidth="1"/>
    <col min="15" max="15" width="3.7109375" customWidth="1"/>
    <col min="16" max="16" width="2.85546875" customWidth="1"/>
    <col min="17" max="17" width="23.140625" customWidth="1"/>
    <col min="18" max="18" width="2.7109375" customWidth="1"/>
    <col min="19" max="19" width="22" customWidth="1"/>
    <col min="20" max="20" width="3.42578125" customWidth="1"/>
    <col min="21" max="21" width="3.5703125" customWidth="1"/>
  </cols>
  <sheetData>
    <row r="1" spans="1:22" ht="18">
      <c r="A1" s="8"/>
      <c r="B1" s="32" t="s">
        <v>35</v>
      </c>
      <c r="C1" s="32"/>
      <c r="D1" s="8"/>
      <c r="E1" s="8"/>
      <c r="F1" s="8"/>
      <c r="G1" s="8"/>
      <c r="H1" s="8"/>
      <c r="I1" s="8"/>
      <c r="J1" s="8"/>
      <c r="K1" s="8"/>
      <c r="L1" s="8"/>
      <c r="M1" s="8"/>
      <c r="N1" s="8"/>
      <c r="O1" s="8"/>
      <c r="P1" s="8"/>
      <c r="Q1" s="8"/>
      <c r="R1" s="8"/>
      <c r="S1" s="8"/>
      <c r="T1" s="8"/>
      <c r="U1" s="8"/>
      <c r="V1" s="8"/>
    </row>
    <row r="2" spans="1:22" ht="7.5" customHeight="1">
      <c r="A2" s="8"/>
      <c r="B2" s="8"/>
      <c r="C2" s="8"/>
      <c r="D2" s="8"/>
      <c r="E2" s="8"/>
      <c r="F2" s="8"/>
      <c r="G2" s="8"/>
      <c r="H2" s="8"/>
      <c r="I2" s="8"/>
      <c r="J2" s="8"/>
      <c r="K2" s="8"/>
      <c r="L2" s="8"/>
      <c r="M2" s="8"/>
      <c r="N2" s="8"/>
      <c r="O2" s="8"/>
      <c r="P2" s="8"/>
      <c r="Q2" s="8"/>
      <c r="R2" s="8"/>
      <c r="S2" s="8"/>
      <c r="T2" s="8"/>
      <c r="U2" s="8"/>
      <c r="V2" s="8"/>
    </row>
    <row r="3" spans="1:22" ht="14.25" customHeight="1">
      <c r="A3" s="8"/>
      <c r="B3" s="48" t="s">
        <v>15</v>
      </c>
      <c r="C3" s="22"/>
      <c r="D3" s="8"/>
      <c r="E3" s="8"/>
      <c r="F3" s="8"/>
      <c r="G3" s="33"/>
      <c r="H3" s="8"/>
      <c r="I3" s="8"/>
      <c r="J3" s="8"/>
      <c r="K3" s="8"/>
      <c r="L3" s="8"/>
      <c r="M3" s="8"/>
      <c r="N3" s="8"/>
      <c r="O3" s="8"/>
      <c r="P3" s="8"/>
      <c r="Q3" s="8"/>
      <c r="R3" s="8"/>
      <c r="S3" s="8"/>
      <c r="T3" s="8"/>
      <c r="U3" s="8"/>
      <c r="V3" s="8"/>
    </row>
    <row r="4" spans="1:22" s="8" customFormat="1" ht="12.95" customHeight="1">
      <c r="B4" s="22"/>
      <c r="C4" s="22"/>
      <c r="G4" s="33"/>
    </row>
    <row r="5" spans="1:22" ht="14.25" customHeight="1">
      <c r="A5" s="8"/>
      <c r="B5" s="48" t="s">
        <v>14</v>
      </c>
      <c r="C5" s="22"/>
      <c r="D5" s="8"/>
      <c r="E5" s="8"/>
      <c r="F5" s="8"/>
      <c r="G5" s="20"/>
      <c r="H5" s="8"/>
      <c r="I5" s="8"/>
      <c r="J5" s="8"/>
      <c r="K5" s="21"/>
      <c r="L5" s="8"/>
      <c r="M5" s="8"/>
      <c r="N5" s="8"/>
      <c r="O5" s="8"/>
      <c r="P5" s="8"/>
      <c r="Q5" s="8"/>
      <c r="R5" s="8"/>
      <c r="S5" s="8"/>
      <c r="T5" s="8"/>
      <c r="U5" s="8"/>
      <c r="V5" s="8"/>
    </row>
    <row r="6" spans="1:22" ht="12.95" customHeight="1">
      <c r="A6" s="8"/>
      <c r="B6" s="21" t="s">
        <v>16</v>
      </c>
      <c r="C6" s="21"/>
      <c r="D6" s="8"/>
      <c r="E6" s="8"/>
      <c r="F6" s="8"/>
      <c r="G6" s="20"/>
      <c r="H6" s="8"/>
      <c r="I6" s="8"/>
      <c r="J6" s="8"/>
      <c r="K6" s="21"/>
      <c r="L6" s="8"/>
      <c r="M6" s="8"/>
      <c r="N6" s="8"/>
      <c r="O6" s="8"/>
      <c r="P6" s="8"/>
      <c r="Q6" s="8"/>
      <c r="R6" s="8"/>
      <c r="S6" s="8"/>
      <c r="T6" s="8"/>
      <c r="U6" s="8"/>
      <c r="V6" s="8"/>
    </row>
    <row r="7" spans="1:22" ht="12.95" customHeight="1">
      <c r="A7" s="8"/>
      <c r="B7" s="53" t="s">
        <v>17</v>
      </c>
      <c r="C7" s="53"/>
      <c r="D7" s="29"/>
      <c r="E7" s="29"/>
      <c r="F7" s="29"/>
      <c r="G7" s="29"/>
      <c r="H7" s="29"/>
      <c r="I7" s="29"/>
      <c r="J7" s="29"/>
      <c r="K7" s="29"/>
      <c r="L7" s="29"/>
      <c r="M7" s="28"/>
      <c r="N7" s="8"/>
      <c r="O7" s="8"/>
      <c r="P7" s="8"/>
      <c r="Q7" s="8"/>
      <c r="R7" s="8"/>
      <c r="S7" s="8"/>
      <c r="T7" s="8"/>
      <c r="U7" s="8"/>
      <c r="V7" s="8"/>
    </row>
    <row r="8" spans="1:22" ht="12.95" customHeight="1">
      <c r="A8" s="8"/>
      <c r="B8" s="53" t="s">
        <v>11</v>
      </c>
      <c r="C8" s="53"/>
      <c r="D8" s="29"/>
      <c r="E8" s="29"/>
      <c r="F8" s="29"/>
      <c r="G8" s="29"/>
      <c r="H8" s="29"/>
      <c r="I8" s="29"/>
      <c r="J8" s="29"/>
      <c r="K8" s="29"/>
      <c r="L8" s="29"/>
      <c r="M8" s="28"/>
      <c r="N8" s="8"/>
      <c r="O8" s="8"/>
      <c r="P8" s="8"/>
      <c r="Q8" s="8"/>
      <c r="R8" s="8"/>
      <c r="S8" s="8"/>
      <c r="T8" s="8"/>
      <c r="U8" s="8"/>
      <c r="V8" s="8"/>
    </row>
    <row r="9" spans="1:22" ht="12.95" customHeight="1">
      <c r="A9" s="8"/>
      <c r="B9" s="53" t="s">
        <v>18</v>
      </c>
      <c r="C9" s="53"/>
      <c r="D9" s="29"/>
      <c r="E9" s="29"/>
      <c r="F9" s="29"/>
      <c r="G9" s="29"/>
      <c r="H9" s="29"/>
      <c r="I9" s="29"/>
      <c r="J9" s="29"/>
      <c r="K9" s="29"/>
      <c r="L9" s="29"/>
      <c r="M9" s="28"/>
      <c r="N9" s="8"/>
      <c r="O9" s="8"/>
      <c r="P9" s="8"/>
      <c r="Q9" s="8"/>
      <c r="R9" s="8"/>
      <c r="S9" s="8"/>
      <c r="T9" s="8"/>
      <c r="U9" s="8"/>
      <c r="V9" s="8"/>
    </row>
    <row r="10" spans="1:22" ht="12.95" customHeight="1">
      <c r="A10" s="8"/>
      <c r="B10" s="19"/>
      <c r="C10" s="19"/>
      <c r="D10" s="8"/>
      <c r="E10" s="8"/>
      <c r="F10" s="8"/>
      <c r="G10" s="20"/>
      <c r="H10" s="8"/>
      <c r="I10" s="8"/>
      <c r="J10" s="8"/>
      <c r="K10" s="21"/>
      <c r="L10" s="8"/>
      <c r="M10" s="8"/>
      <c r="N10" s="8"/>
      <c r="O10" s="8"/>
      <c r="P10" s="8"/>
      <c r="Q10" s="8"/>
      <c r="R10" s="8"/>
      <c r="S10" s="8"/>
      <c r="T10" s="8"/>
      <c r="U10" s="8"/>
      <c r="V10" s="8"/>
    </row>
    <row r="11" spans="1:22" s="6" customFormat="1" ht="14.1" customHeight="1">
      <c r="A11" s="18"/>
      <c r="B11" s="18"/>
      <c r="C11" s="18"/>
      <c r="D11" s="18"/>
      <c r="E11" s="18"/>
      <c r="F11" s="18"/>
      <c r="G11" s="18"/>
      <c r="H11" s="18"/>
      <c r="I11" s="18"/>
      <c r="J11" s="18"/>
      <c r="K11" s="49"/>
      <c r="L11" s="15"/>
      <c r="M11" s="49"/>
      <c r="N11" s="31"/>
      <c r="O11" s="31"/>
      <c r="P11" s="18"/>
      <c r="Q11" s="18"/>
      <c r="R11" s="18"/>
      <c r="S11" s="18"/>
      <c r="T11" s="18"/>
      <c r="U11" s="18"/>
      <c r="V11" s="18"/>
    </row>
    <row r="12" spans="1:22" s="18" customFormat="1" ht="14.1" customHeight="1" thickBot="1">
      <c r="A12" s="37"/>
      <c r="B12" s="39"/>
      <c r="C12" s="39"/>
      <c r="D12" s="36"/>
      <c r="E12" s="36"/>
      <c r="F12" s="36"/>
      <c r="G12" s="36"/>
      <c r="H12" s="36"/>
      <c r="I12" s="36"/>
      <c r="K12" s="15"/>
      <c r="L12" s="15"/>
      <c r="M12" s="15"/>
      <c r="N12" s="31"/>
      <c r="O12" s="31"/>
      <c r="Q12" s="15"/>
      <c r="R12" s="15"/>
      <c r="S12" s="15"/>
      <c r="T12" s="31"/>
      <c r="U12" s="31"/>
    </row>
    <row r="13" spans="1:22" s="6" customFormat="1" ht="17.25" customHeight="1" thickBot="1">
      <c r="A13" s="35"/>
      <c r="B13" s="60" t="s">
        <v>7</v>
      </c>
      <c r="C13" s="60" t="s">
        <v>23</v>
      </c>
      <c r="D13" s="44" t="s">
        <v>2</v>
      </c>
      <c r="E13" s="61" t="s">
        <v>0</v>
      </c>
      <c r="F13" s="62" t="s">
        <v>1</v>
      </c>
      <c r="G13" s="62" t="s">
        <v>3</v>
      </c>
      <c r="H13" s="63" t="s">
        <v>4</v>
      </c>
      <c r="I13" s="54" t="s">
        <v>5</v>
      </c>
      <c r="J13" s="18"/>
      <c r="K13" s="46" t="s">
        <v>39</v>
      </c>
      <c r="L13" s="47"/>
      <c r="M13" s="4"/>
      <c r="N13" s="30"/>
      <c r="O13" s="18"/>
      <c r="P13" s="18"/>
      <c r="Q13" s="46" t="s">
        <v>42</v>
      </c>
      <c r="R13" s="47"/>
      <c r="S13" s="4"/>
      <c r="T13" s="30"/>
      <c r="U13" s="18"/>
      <c r="V13" s="18"/>
    </row>
    <row r="14" spans="1:22" s="6" customFormat="1" ht="17.100000000000001" customHeight="1">
      <c r="A14" s="40">
        <v>1</v>
      </c>
      <c r="B14" s="66" t="s">
        <v>43</v>
      </c>
      <c r="C14" s="56">
        <v>2799</v>
      </c>
      <c r="D14" s="59">
        <f>COUNT(N14,O18,N22,U15,U18)</f>
        <v>0</v>
      </c>
      <c r="E14" s="16">
        <f>IF(N14&gt;O14,1,0)+IF(O18&gt;N18,1,0)+IF(N22&gt;O22,1,0)+IF(U15&gt;T15,1,0)+IF(U18&gt;T18,1,0)</f>
        <v>0</v>
      </c>
      <c r="F14" s="16">
        <f>IF(N14&lt;O14,1,0)+IF(O18&lt;N18,1,0)+IF(N22&lt;O22,1,0)+IF(U15&lt;T15,1,0)+IF(U18&lt;T18,1,0)</f>
        <v>0</v>
      </c>
      <c r="G14" s="16">
        <f>SUM(N14+O18+N22+T15+U18)</f>
        <v>0</v>
      </c>
      <c r="H14" s="16">
        <f>VALUE(O14+N18+O22+U15+T18)</f>
        <v>0</v>
      </c>
      <c r="I14" s="17">
        <f>AVERAGE(G14-H14)</f>
        <v>0</v>
      </c>
      <c r="J14" s="18"/>
      <c r="K14" s="1" t="str">
        <f>B14</f>
        <v xml:space="preserve">GLOBAL TC </v>
      </c>
      <c r="L14" s="9"/>
      <c r="M14" s="27" t="str">
        <f>B19</f>
        <v>DESCANSA</v>
      </c>
      <c r="N14" s="64"/>
      <c r="O14" s="64"/>
      <c r="P14" s="18"/>
      <c r="Q14" s="1">
        <f>B17</f>
        <v>0</v>
      </c>
      <c r="R14" s="9" t="s">
        <v>6</v>
      </c>
      <c r="S14" s="1" t="str">
        <f>B18</f>
        <v>CT FELANITX</v>
      </c>
      <c r="T14" s="23"/>
      <c r="U14" s="23"/>
      <c r="V14" s="18"/>
    </row>
    <row r="15" spans="1:22" s="6" customFormat="1" ht="17.100000000000001" customHeight="1">
      <c r="A15" s="41">
        <v>2</v>
      </c>
      <c r="B15" s="42"/>
      <c r="C15" s="57"/>
      <c r="D15" s="10">
        <f>COUNT(O15,O19,N23,U16,T18)</f>
        <v>0</v>
      </c>
      <c r="E15" s="10">
        <f>IF(N15&lt;O15,1,0)+IF(O19&gt;N19,1,0)+IF(N23&gt;O23,1,0)+IF(U16&gt;T16,1,0)+IF(T18&gt;U18,1,0)</f>
        <v>0</v>
      </c>
      <c r="F15" s="10">
        <f>IF(N15&gt;O15,1,0)+IF(O19&lt;N19,1,0)+IF(N23&lt;O23,1,0)+IF(U16&lt;T16,1,0)+IF(T18&lt;U18,1,0)</f>
        <v>0</v>
      </c>
      <c r="G15" s="10">
        <f>VALUE(O15+O19+N23+U16+T18)</f>
        <v>0</v>
      </c>
      <c r="H15" s="10">
        <f>VALUE(N15+N19+O23+T16+U18)</f>
        <v>0</v>
      </c>
      <c r="I15" s="11">
        <f>AVERAGE(G15-H15)</f>
        <v>0</v>
      </c>
      <c r="J15" s="18"/>
      <c r="K15" s="1" t="str">
        <f>B18</f>
        <v>CT FELANITX</v>
      </c>
      <c r="L15" s="9" t="s">
        <v>6</v>
      </c>
      <c r="M15" s="2">
        <f>B15</f>
        <v>0</v>
      </c>
      <c r="N15" s="3"/>
      <c r="O15" s="3"/>
      <c r="P15" s="18"/>
      <c r="Q15" s="2" t="str">
        <f>B14</f>
        <v xml:space="preserve">GLOBAL TC </v>
      </c>
      <c r="R15" s="9" t="s">
        <v>6</v>
      </c>
      <c r="S15" s="1">
        <f>B16</f>
        <v>0</v>
      </c>
      <c r="T15" s="23"/>
      <c r="U15" s="23"/>
      <c r="V15" s="18"/>
    </row>
    <row r="16" spans="1:22" s="6" customFormat="1" ht="17.100000000000001" customHeight="1">
      <c r="A16" s="41">
        <v>3</v>
      </c>
      <c r="B16" s="42"/>
      <c r="C16" s="57"/>
      <c r="D16" s="10">
        <f>COUNT(N16,O20,O23,T15,T20)</f>
        <v>0</v>
      </c>
      <c r="E16" s="10">
        <f>IF(N16&gt;O16,1,0)+IF(O20&gt;N20,1,0)+IF(O23&gt;N23,1,0)+IF(U15&gt;T15,1,0)+IF(T20&gt;U20,1,0)</f>
        <v>0</v>
      </c>
      <c r="F16" s="12">
        <f>IF(N16&lt;O16,1,0)+IF(O20&lt;N20,1,0)+IF(O23&lt;N23,1,0)+IF(U15&lt;T15,1,0)+IF(T20&lt;U20,1,0)</f>
        <v>0</v>
      </c>
      <c r="G16" s="10">
        <f>VALUE(N16+O20+O23+U15+T20)</f>
        <v>0</v>
      </c>
      <c r="H16" s="10">
        <f>VALUE(O16+N20+N23+T15+U20)</f>
        <v>0</v>
      </c>
      <c r="I16" s="11">
        <f>AVERAGE(G16-H16)</f>
        <v>0</v>
      </c>
      <c r="J16" s="18"/>
      <c r="K16" s="1">
        <f>B16</f>
        <v>0</v>
      </c>
      <c r="L16" s="9" t="s">
        <v>6</v>
      </c>
      <c r="M16" s="2">
        <f>B17</f>
        <v>0</v>
      </c>
      <c r="N16" s="3"/>
      <c r="O16" s="3"/>
      <c r="P16" s="18"/>
      <c r="Q16" s="25" t="str">
        <f>B19</f>
        <v>DESCANSA</v>
      </c>
      <c r="R16" s="9"/>
      <c r="S16" s="24">
        <f>B15</f>
        <v>0</v>
      </c>
      <c r="T16" s="64"/>
      <c r="U16" s="64"/>
      <c r="V16" s="18"/>
    </row>
    <row r="17" spans="1:22" s="6" customFormat="1" ht="17.100000000000001" customHeight="1">
      <c r="A17" s="45">
        <v>4</v>
      </c>
      <c r="B17" s="42"/>
      <c r="C17" s="57"/>
      <c r="D17" s="10">
        <f>COUNT(O16,N19,O22,T14,T19)</f>
        <v>0</v>
      </c>
      <c r="E17" s="10">
        <f>IF(O16&gt;N16,1,0)+IF(N19&gt;O19,1,0)+IF(O22&gt;N22,1,0)+IF(U14&gt;T14,1,0)+IF(T19&gt;U19,1,0)</f>
        <v>0</v>
      </c>
      <c r="F17" s="10">
        <f>IF(O16&lt;N16,1,0)+IF(N19&lt;O19,1,0)+IF(O22&lt;N22,1,0)+IF(U14&lt;T14,1,0)+IF(T19&lt;U19,1,0)</f>
        <v>0</v>
      </c>
      <c r="G17" s="10">
        <f>VALUE(O16+N19+O22+T14+T19)</f>
        <v>0</v>
      </c>
      <c r="H17" s="10">
        <f>VALUE(N16+O19+N22+U14+U19)</f>
        <v>0</v>
      </c>
      <c r="I17" s="11">
        <f>AVERAGE(G17-H17)</f>
        <v>0</v>
      </c>
      <c r="J17" s="18"/>
      <c r="K17" s="46" t="s">
        <v>40</v>
      </c>
      <c r="L17" s="47"/>
      <c r="M17" s="4"/>
      <c r="N17" s="5"/>
      <c r="P17" s="18"/>
      <c r="Q17" s="46" t="s">
        <v>36</v>
      </c>
      <c r="R17" s="47"/>
      <c r="S17" s="4"/>
      <c r="T17" s="30"/>
      <c r="U17" s="28"/>
      <c r="V17" s="18"/>
    </row>
    <row r="18" spans="1:22" s="18" customFormat="1" ht="17.100000000000001" customHeight="1" thickBot="1">
      <c r="A18" s="43">
        <v>5</v>
      </c>
      <c r="B18" s="66" t="s">
        <v>13</v>
      </c>
      <c r="C18" s="58">
        <v>12317</v>
      </c>
      <c r="D18" s="13">
        <f>COUNT(N15,N18,O24,T14,U20)</f>
        <v>0</v>
      </c>
      <c r="E18" s="13">
        <f>IF(N15&gt;O15,1,0)+IF(N18&gt;O18,1,0)+IF(O24&gt;N24,1,0)+IF(T14&lt;U14,1,0)+IF(U20&gt;T20,1,0)</f>
        <v>0</v>
      </c>
      <c r="F18" s="13">
        <f>D18-E18</f>
        <v>0</v>
      </c>
      <c r="G18" s="13">
        <f>VALUE(N15+N18+O24+U14+U20)</f>
        <v>0</v>
      </c>
      <c r="H18" s="13">
        <f>VALUE(O15+O18+N24+T14+T20)</f>
        <v>0</v>
      </c>
      <c r="I18" s="14">
        <f>AVERAGE(G18-H18)</f>
        <v>0</v>
      </c>
      <c r="K18" s="1" t="str">
        <f>B18</f>
        <v>CT FELANITX</v>
      </c>
      <c r="L18" s="9" t="s">
        <v>6</v>
      </c>
      <c r="M18" s="7" t="str">
        <f>B14</f>
        <v xml:space="preserve">GLOBAL TC </v>
      </c>
      <c r="N18" s="3"/>
      <c r="O18" s="3"/>
      <c r="Q18" s="1">
        <f>B15</f>
        <v>0</v>
      </c>
      <c r="R18" s="9" t="s">
        <v>6</v>
      </c>
      <c r="S18" s="1" t="str">
        <f>B14</f>
        <v xml:space="preserve">GLOBAL TC </v>
      </c>
      <c r="T18" s="23"/>
      <c r="U18" s="23"/>
    </row>
    <row r="19" spans="1:22" s="18" customFormat="1" ht="17.100000000000001" customHeight="1">
      <c r="A19" s="50"/>
      <c r="B19" s="51" t="s">
        <v>9</v>
      </c>
      <c r="C19" s="55"/>
      <c r="D19" s="52"/>
      <c r="E19" s="52"/>
      <c r="F19" s="52"/>
      <c r="G19" s="52"/>
      <c r="H19" s="52"/>
      <c r="I19" s="52"/>
      <c r="K19" s="1">
        <f>B17</f>
        <v>0</v>
      </c>
      <c r="L19" s="9" t="s">
        <v>6</v>
      </c>
      <c r="M19" s="7">
        <f>B15</f>
        <v>0</v>
      </c>
      <c r="N19" s="3"/>
      <c r="O19" s="3"/>
      <c r="Q19" s="1">
        <f>B17</f>
        <v>0</v>
      </c>
      <c r="R19" s="9"/>
      <c r="S19" s="26" t="str">
        <f>B19</f>
        <v>DESCANSA</v>
      </c>
      <c r="T19" s="64"/>
      <c r="U19" s="64"/>
    </row>
    <row r="20" spans="1:22" s="18" customFormat="1" ht="17.100000000000001" customHeight="1">
      <c r="K20" s="25" t="str">
        <f>B19</f>
        <v>DESCANSA</v>
      </c>
      <c r="L20" s="9"/>
      <c r="M20" s="7">
        <f>B16</f>
        <v>0</v>
      </c>
      <c r="N20" s="64"/>
      <c r="O20" s="64"/>
      <c r="Q20" s="1">
        <f>B16</f>
        <v>0</v>
      </c>
      <c r="R20" s="9" t="s">
        <v>6</v>
      </c>
      <c r="S20" s="7" t="str">
        <f>B18</f>
        <v>CT FELANITX</v>
      </c>
      <c r="T20" s="23"/>
      <c r="U20" s="23"/>
    </row>
    <row r="21" spans="1:22" s="6" customFormat="1" ht="17.100000000000001" customHeight="1">
      <c r="A21" s="18"/>
      <c r="B21" s="18"/>
      <c r="C21" s="18"/>
      <c r="D21" s="18"/>
      <c r="E21" s="18"/>
      <c r="F21" s="18"/>
      <c r="G21" s="18"/>
      <c r="H21" s="18"/>
      <c r="I21" s="18"/>
      <c r="J21" s="18"/>
      <c r="K21" s="46" t="s">
        <v>41</v>
      </c>
      <c r="L21" s="47"/>
      <c r="M21" s="4"/>
      <c r="N21" s="5"/>
      <c r="P21" s="18"/>
      <c r="Q21" s="15"/>
      <c r="R21" s="15"/>
      <c r="S21" s="15"/>
      <c r="T21" s="31"/>
      <c r="U21" s="31"/>
      <c r="V21" s="18"/>
    </row>
    <row r="22" spans="1:22" s="6" customFormat="1" ht="17.100000000000001" customHeight="1">
      <c r="A22" s="18"/>
      <c r="B22" s="18"/>
      <c r="C22" s="18"/>
      <c r="D22" s="18"/>
      <c r="E22" s="18"/>
      <c r="F22" s="18"/>
      <c r="G22" s="18"/>
      <c r="H22" s="18"/>
      <c r="I22" s="18"/>
      <c r="J22" s="18"/>
      <c r="K22" s="1" t="str">
        <f>B14</f>
        <v xml:space="preserve">GLOBAL TC </v>
      </c>
      <c r="L22" s="9" t="s">
        <v>6</v>
      </c>
      <c r="M22" s="1">
        <f>B17</f>
        <v>0</v>
      </c>
      <c r="N22" s="3"/>
      <c r="O22" s="3"/>
      <c r="P22" s="18"/>
      <c r="Q22" s="18"/>
      <c r="R22" s="18"/>
      <c r="S22" s="18"/>
      <c r="T22" s="18"/>
      <c r="U22" s="18"/>
      <c r="V22" s="18"/>
    </row>
    <row r="23" spans="1:22" s="6" customFormat="1" ht="17.100000000000001" customHeight="1">
      <c r="A23" s="8"/>
      <c r="B23" s="34"/>
      <c r="C23" s="34"/>
      <c r="D23" s="8"/>
      <c r="E23" s="8"/>
      <c r="F23" s="8"/>
      <c r="G23" s="8"/>
      <c r="H23" s="8"/>
      <c r="I23" s="18"/>
      <c r="J23" s="18"/>
      <c r="K23" s="2">
        <f>B15</f>
        <v>0</v>
      </c>
      <c r="L23" s="9" t="s">
        <v>6</v>
      </c>
      <c r="M23" s="1">
        <f>B16</f>
        <v>0</v>
      </c>
      <c r="N23" s="3"/>
      <c r="O23" s="3"/>
      <c r="P23" s="18"/>
      <c r="Q23" s="18"/>
      <c r="R23" s="18"/>
      <c r="S23" s="18"/>
      <c r="T23" s="18"/>
      <c r="U23" s="18"/>
      <c r="V23" s="18"/>
    </row>
    <row r="24" spans="1:22" s="6" customFormat="1" ht="17.100000000000001" customHeight="1">
      <c r="A24" s="18"/>
      <c r="B24" s="18"/>
      <c r="C24" s="18"/>
      <c r="D24" s="18"/>
      <c r="E24" s="18"/>
      <c r="F24" s="18"/>
      <c r="G24" s="18"/>
      <c r="H24" s="18"/>
      <c r="I24" s="18"/>
      <c r="J24" s="18"/>
      <c r="K24" s="25" t="str">
        <f>B19</f>
        <v>DESCANSA</v>
      </c>
      <c r="L24" s="9"/>
      <c r="M24" s="7" t="str">
        <f>B18</f>
        <v>CT FELANITX</v>
      </c>
      <c r="N24" s="64"/>
      <c r="O24" s="64"/>
      <c r="P24" s="18"/>
      <c r="Q24" s="18"/>
      <c r="R24" s="18"/>
      <c r="S24" s="18"/>
      <c r="T24" s="18"/>
      <c r="U24" s="18"/>
      <c r="V24" s="18"/>
    </row>
    <row r="25" spans="1:22" ht="13.5" customHeight="1">
      <c r="A25" s="18"/>
      <c r="B25" s="18"/>
      <c r="C25" s="18"/>
      <c r="D25" s="18"/>
      <c r="E25" s="18"/>
      <c r="F25" s="18"/>
      <c r="G25" s="18"/>
      <c r="H25" s="18"/>
      <c r="I25" s="18"/>
      <c r="J25" s="18"/>
      <c r="K25" s="18"/>
      <c r="L25" s="18"/>
      <c r="M25" s="18"/>
      <c r="N25" s="18"/>
      <c r="O25" s="18"/>
      <c r="P25" s="18"/>
      <c r="Q25" s="18"/>
      <c r="R25" s="18"/>
      <c r="S25" s="18"/>
      <c r="T25" s="18"/>
      <c r="U25" s="18"/>
      <c r="V25" s="8"/>
    </row>
    <row r="26" spans="1:22" s="18" customFormat="1" ht="12.95" customHeight="1">
      <c r="A26" s="37"/>
      <c r="B26" s="39"/>
      <c r="C26" s="39"/>
      <c r="D26" s="36"/>
      <c r="E26" s="36"/>
      <c r="F26" s="36"/>
      <c r="G26" s="36"/>
      <c r="H26" s="36"/>
      <c r="I26" s="36"/>
      <c r="K26" s="15"/>
      <c r="L26" s="15"/>
      <c r="M26" s="15"/>
      <c r="N26" s="31"/>
      <c r="O26" s="31"/>
      <c r="Q26" s="15"/>
      <c r="R26" s="15"/>
      <c r="S26" s="38"/>
      <c r="T26" s="31"/>
      <c r="U26" s="31"/>
    </row>
    <row r="27" spans="1:22">
      <c r="A27" s="8"/>
      <c r="B27" s="8"/>
      <c r="C27" s="8"/>
      <c r="D27" s="8"/>
      <c r="E27" s="8"/>
      <c r="F27" s="8"/>
      <c r="G27" s="8"/>
      <c r="H27" s="8"/>
      <c r="I27" s="8"/>
      <c r="J27" s="8"/>
      <c r="K27" s="18"/>
      <c r="L27" s="18"/>
      <c r="M27" s="18"/>
      <c r="N27" s="18"/>
      <c r="O27" s="18"/>
      <c r="P27" s="18"/>
      <c r="Q27" s="18"/>
      <c r="R27" s="18"/>
      <c r="S27" s="18"/>
      <c r="T27" s="18"/>
      <c r="U27" s="18"/>
      <c r="V27" s="8"/>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SUB10M</vt:lpstr>
      <vt:lpstr>ALEM</vt:lpstr>
      <vt:lpstr>INFM</vt:lpstr>
      <vt:lpstr>SORTEOS</vt:lpstr>
      <vt:lpstr>SUB10F</vt:lpstr>
      <vt:lpstr>ALEF</vt:lpstr>
      <vt:lpstr>CADF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Aurelia</dc:creator>
  <cp:lastModifiedBy>Melanie</cp:lastModifiedBy>
  <cp:lastPrinted>2024-05-29T12:34:38Z</cp:lastPrinted>
  <dcterms:created xsi:type="dcterms:W3CDTF">2016-11-15T09:47:28Z</dcterms:created>
  <dcterms:modified xsi:type="dcterms:W3CDTF">2024-06-19T12:54:50Z</dcterms:modified>
</cp:coreProperties>
</file>